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 activeTab="7"/>
  </bookViews>
  <sheets>
    <sheet name="1" sheetId="1" r:id="rId1"/>
    <sheet name="2.1" sheetId="2" r:id="rId2"/>
    <sheet name="2.2" sheetId="3" r:id="rId3"/>
    <sheet name="3" sheetId="4" r:id="rId4"/>
    <sheet name="4" sheetId="5" r:id="rId5"/>
    <sheet name="4.2" sheetId="6" r:id="rId6"/>
    <sheet name="4.3" sheetId="7" r:id="rId7"/>
    <sheet name="4.9" sheetId="8" r:id="rId8"/>
  </sheets>
  <calcPr calcId="152511"/>
</workbook>
</file>

<file path=xl/calcChain.xml><?xml version="1.0" encoding="utf-8"?>
<calcChain xmlns="http://schemas.openxmlformats.org/spreadsheetml/2006/main">
  <c r="F25" i="5" l="1"/>
  <c r="F11" i="5"/>
  <c r="F9" i="5"/>
  <c r="I17" i="4"/>
  <c r="I15" i="4" l="1"/>
  <c r="I11" i="4"/>
  <c r="I10" i="4"/>
  <c r="F21" i="4"/>
  <c r="F15" i="4"/>
  <c r="F10" i="4"/>
  <c r="B1" i="7" l="1"/>
  <c r="B1" i="2" l="1"/>
  <c r="R7" i="5" l="1"/>
  <c r="O7" i="5"/>
  <c r="L7" i="5"/>
  <c r="I7" i="5"/>
  <c r="F7" i="5"/>
  <c r="Q18" i="4"/>
  <c r="F17" i="4"/>
  <c r="I16" i="4"/>
  <c r="E16" i="4"/>
  <c r="F16" i="4" s="1"/>
  <c r="E11" i="4"/>
  <c r="F11" i="4" s="1"/>
  <c r="E9" i="2" l="1"/>
  <c r="E10" i="2" s="1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1" i="2" l="1"/>
  <c r="E12" i="2" s="1"/>
  <c r="E14" i="2" s="1"/>
  <c r="E15" i="2" s="1"/>
  <c r="E16" i="2" s="1"/>
  <c r="E17" i="2" s="1"/>
  <c r="E19" i="2" s="1"/>
  <c r="E20" i="2" s="1"/>
  <c r="E21" i="2" s="1"/>
  <c r="E22" i="2" s="1"/>
  <c r="E24" i="2" s="1"/>
  <c r="E25" i="2" s="1"/>
  <c r="E26" i="2" s="1"/>
  <c r="E27" i="2" s="1"/>
  <c r="E29" i="2" s="1"/>
  <c r="E30" i="2" s="1"/>
  <c r="F9" i="2"/>
  <c r="F10" i="2" s="1"/>
  <c r="F11" i="2" s="1"/>
  <c r="F12" i="2" s="1"/>
  <c r="F14" i="2" s="1"/>
  <c r="F15" i="2" s="1"/>
  <c r="F16" i="2" s="1"/>
  <c r="F17" i="2" s="1"/>
  <c r="F19" i="2" s="1"/>
  <c r="F20" i="2" s="1"/>
  <c r="F21" i="2" s="1"/>
  <c r="F22" i="2" s="1"/>
  <c r="F24" i="2" s="1"/>
  <c r="F25" i="2" s="1"/>
  <c r="F26" i="2" s="1"/>
  <c r="F27" i="2" s="1"/>
  <c r="F29" i="2" s="1"/>
  <c r="F30" i="2" s="1"/>
  <c r="D10" i="2"/>
  <c r="D11" i="2" s="1"/>
  <c r="D12" i="2" s="1"/>
  <c r="D14" i="2" s="1"/>
  <c r="D15" i="2" s="1"/>
  <c r="D16" i="2" s="1"/>
  <c r="D17" i="2" s="1"/>
  <c r="D19" i="2" s="1"/>
  <c r="D20" i="2" s="1"/>
  <c r="D21" i="2" s="1"/>
  <c r="D22" i="2" s="1"/>
  <c r="D24" i="2" s="1"/>
  <c r="D25" i="2" s="1"/>
  <c r="D26" i="2" s="1"/>
  <c r="D27" i="2" s="1"/>
  <c r="D29" i="2" s="1"/>
  <c r="D30" i="2" s="1"/>
  <c r="B32" i="2"/>
  <c r="P8" i="4"/>
  <c r="Q8" i="4"/>
  <c r="L8" i="4"/>
  <c r="O8" i="4" s="1"/>
  <c r="R8" i="4" s="1"/>
  <c r="P8" i="3" l="1"/>
  <c r="Q8" i="3"/>
  <c r="R8" i="3"/>
  <c r="S8" i="3"/>
  <c r="B1" i="3"/>
  <c r="B1" i="4" s="1"/>
  <c r="B1" i="6" l="1"/>
  <c r="B1" i="5"/>
</calcChain>
</file>

<file path=xl/sharedStrings.xml><?xml version="1.0" encoding="utf-8"?>
<sst xmlns="http://schemas.openxmlformats.org/spreadsheetml/2006/main" count="280" uniqueCount="199">
  <si>
    <t>Показатель</t>
  </si>
  <si>
    <t>Динамика изменения показателя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</si>
  <si>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</si>
  <si>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</si>
  <si>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</si>
  <si>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</si>
  <si>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</si>
  <si>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1.1</t>
  </si>
  <si>
    <t>1.2</t>
  </si>
  <si>
    <t>1.3</t>
  </si>
  <si>
    <t>1.4</t>
  </si>
  <si>
    <t>2</t>
  </si>
  <si>
    <t>ВН (110 кВ ивыше)</t>
  </si>
  <si>
    <t>СН2 (1-20 кВ)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</si>
  <si>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</si>
  <si>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</si>
  <si>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</si>
  <si>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</si>
  <si>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</si>
  <si>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</si>
  <si>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</si>
  <si>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</si>
  <si>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</si>
  <si>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, план)</t>
    </r>
  </si>
  <si>
    <t>4.1</t>
  </si>
  <si>
    <t>4.2</t>
  </si>
  <si>
    <t>4.3</t>
  </si>
  <si>
    <t>5</t>
  </si>
  <si>
    <t xml:space="preserve"> </t>
  </si>
  <si>
    <t>5.1</t>
  </si>
  <si>
    <t>2 Информация о качестве услуг по передаче электрической энергии</t>
  </si>
  <si>
    <t xml:space="preserve">    Значение показателя, годы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</si>
  <si>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SAIDI,</t>
    </r>
    <r>
      <rPr>
        <sz val="11"/>
        <color theme="1"/>
        <rFont val="Calibri"/>
        <family val="2"/>
        <scheme val="minor"/>
      </rPr>
      <t xml:space="preserve"> план)
</t>
    </r>
  </si>
  <si>
    <r>
      <t>Показатель средней частоты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</si>
  <si>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</si>
  <si>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1 Общая информация о сетевой организации</t>
  </si>
  <si>
    <t>по уровням напряжения:</t>
  </si>
  <si>
    <t>СН2</t>
  </si>
  <si>
    <t>НН</t>
  </si>
  <si>
    <t>по категориям надежности:</t>
  </si>
  <si>
    <t>II</t>
  </si>
  <si>
    <t>III</t>
  </si>
  <si>
    <t>по типу потребителей:</t>
  </si>
  <si>
    <t>физические лица:</t>
  </si>
  <si>
    <t>юридические лица:</t>
  </si>
  <si>
    <t>Количество точек поставки:</t>
  </si>
  <si>
    <t>всего:</t>
  </si>
  <si>
    <t>оборудованных приборами учета:</t>
  </si>
  <si>
    <t>Информация об объектах электросетевого хозяйства:</t>
  </si>
  <si>
    <t>ВН</t>
  </si>
  <si>
    <t>СН1</t>
  </si>
  <si>
    <t>длина ВЛ (км.)</t>
  </si>
  <si>
    <t>длина КЛ (км.)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</si>
  <si>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</si>
  <si>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SAIDI</t>
    </r>
  </si>
  <si>
    <r>
      <t>Показатель средней частоты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SAIFI</t>
    </r>
  </si>
  <si>
    <t>Показатель качества оказания услуг по передаче ЭЭ (отношение общего числа зарегистрированных случаев нарушения качества ЭЭ по вине сетевой организациии к максимальному количеству потребителей, обслуживаемых в отчетном периоде</t>
  </si>
  <si>
    <r>
      <t>Показатель средней частоты прекращений передачи электрической энергии, связанных спроведением ремонтных работ на объектах электросетевого хозяйства сетевой организации 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</si>
  <si>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SAIDI, план</t>
    </r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</si>
  <si>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</si>
  <si>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</si>
  <si>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</si>
  <si>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</si>
  <si>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</si>
  <si>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</si>
  <si>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</si>
  <si>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Всего</t>
  </si>
  <si>
    <t>Категория присоединения потребителей услуг по передаче ЭЭ в разбивке по мощности, в динамике по годам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</si>
  <si>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</si>
  <si>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</si>
  <si>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</si>
  <si>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</si>
  <si>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</si>
  <si>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</si>
  <si>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</si>
  <si>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</si>
  <si>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</si>
  <si>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</si>
  <si>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</si>
  <si>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</si>
  <si>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</si>
  <si>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—</t>
  </si>
  <si>
    <t>3 Информация о качестве услуг по технологическому присоединению</t>
  </si>
  <si>
    <t>4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</si>
  <si>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</si>
  <si>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</si>
  <si>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</si>
  <si>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</si>
  <si>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</si>
  <si>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</si>
  <si>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</si>
  <si>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</si>
  <si>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</si>
  <si>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</si>
  <si>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1.5</t>
  </si>
  <si>
    <t>1.6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</si>
  <si>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</si>
  <si>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</si>
  <si>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</si>
  <si>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</si>
  <si>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</si>
  <si>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2.5</t>
  </si>
  <si>
    <t>2.6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</si>
  <si>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</si>
  <si>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</si>
  <si>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</si>
  <si>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</si>
  <si>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</si>
  <si>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</si>
  <si>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</si>
  <si>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</si>
  <si>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</si>
  <si>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</si>
  <si>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</si>
  <si>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</si>
  <si>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</si>
  <si>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</si>
  <si>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</si>
  <si>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</si>
  <si>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</si>
  <si>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</si>
  <si>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</si>
  <si>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</si>
  <si>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</si>
  <si>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08.00-17.00</t>
  </si>
  <si>
    <t>прием заявлений</t>
  </si>
  <si>
    <t>Наименование</t>
  </si>
  <si>
    <t>Единица измерения</t>
  </si>
  <si>
    <t>4.3 Информация о заочном обслуживании потребителей посредством телефонной связи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</si>
  <si>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</si>
  <si>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</si>
  <si>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</si>
  <si>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</si>
  <si>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</si>
  <si>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</si>
  <si>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</si>
  <si>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мин.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</si>
  <si>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</si>
  <si>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</si>
  <si>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</si>
  <si>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</si>
  <si>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</si>
  <si>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</si>
  <si>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</si>
  <si>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</si>
  <si>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</si>
  <si>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</si>
  <si>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</si>
  <si>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</si>
  <si>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</si>
  <si>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</si>
  <si>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</si>
  <si>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</si>
  <si>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</si>
  <si>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</si>
  <si>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</si>
  <si>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</si>
  <si>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</si>
  <si>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</si>
  <si>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</si>
  <si>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</si>
  <si>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Планируемые мероприятия по результатам обращения</t>
  </si>
  <si>
    <t xml:space="preserve">        </t>
  </si>
  <si>
    <t>4.7 В виду отсутствия жалоб от потребителей электрической энергии опросов о качестве обслуживания не проводилось.</t>
  </si>
  <si>
    <t>4.8 Мероприятия в целях повышения качества обслуживания потребителей не разрабатывались.</t>
  </si>
  <si>
    <t>Перечень номеров телефонов, выделенных для обслуживания потребителей:                                                                Номер телефона по вопросам энергоснабжения;                       Номер телефона центра обработки телефонных вызовов.</t>
  </si>
  <si>
    <r>
      <rPr>
        <b/>
        <sz val="11"/>
        <color theme="1"/>
        <rFont val="Verdana"/>
        <family val="2"/>
        <charset val="204"/>
      </rPr>
      <t>19 с)</t>
    </r>
    <r>
      <rPr>
        <sz val="11"/>
        <color theme="1"/>
        <rFont val="Verdana"/>
        <family val="2"/>
        <charset val="204"/>
      </rPr>
      <t xml:space="preserve">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  </r>
  </si>
  <si>
    <t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t>
  </si>
  <si>
    <t>Количество потребителей услуг Лесновского МУП ЖКХ (ед.)</t>
  </si>
  <si>
    <t>I</t>
  </si>
  <si>
    <t>Уровень физического износа объектов электросетевого хозяйства (%):</t>
  </si>
  <si>
    <t>ВН (110 кВ и выше)</t>
  </si>
  <si>
    <t>Прекращения передачи электрической энергии на объектах Лесновского МУП ЖКХ за отчетный период не было</t>
  </si>
  <si>
    <t>2.2 Рейтинг структурных единиц Лесновского МУП ЖКХ по качеству оказания услуг по передаче электрической энергии</t>
  </si>
  <si>
    <t>Лесновское МУП ЖКХ</t>
  </si>
  <si>
    <t>1.  Замена неизолированных проводов на провод СИП для воздушных линий</t>
  </si>
  <si>
    <t>2.  Регулярное тех. обслуживание электросетевого хозяйства </t>
  </si>
  <si>
    <t>3. Своевременное выполнение текущего ремонта электросетевого хозяйства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</si>
  <si>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 </t>
  </si>
  <si>
    <t>3.4 Сведения о качестве услуг по технологическому присоединению к электрическим сетям Лесновского МУП ЖКХ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</si>
  <si>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1 В настоящее время все Потребители электрической энергии, технологически присоединенные к электрическим сетям Лесновского МУП ЖКХ заключают прямые договора на энергоснабжение с ПАО "РЭСК", которое является Гарантирующим поставщиком.                                                                                                                                      </t>
  </si>
  <si>
    <t>смешанный</t>
  </si>
  <si>
    <t>Рязанская область, Шиловский район, п.Лесной, ул.Заводская, д.22Б</t>
  </si>
  <si>
    <t>8(49136) 3-74-59</t>
  </si>
  <si>
    <t>8 (49136) 3-72-12     lesnoy_mup_gkx@mail.ru</t>
  </si>
  <si>
    <t>8(49136)      3-74-59,          3-72-12</t>
  </si>
  <si>
    <t>4.9. Информация по обращениям потребителей.</t>
  </si>
  <si>
    <t>N</t>
  </si>
  <si>
    <t>Обращения потребителей, содержащие заявку на оказание услуг</t>
  </si>
  <si>
    <t>Заочное обращение посредством телефонной связи</t>
  </si>
  <si>
    <t>Выполненные мероприятия по результатам обращения</t>
  </si>
  <si>
    <t>-</t>
  </si>
  <si>
    <t>2021 год</t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</si>
  <si>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scheme val="minor"/>
      </rPr>
      <t xml:space="preserve"> 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на 2021 год утвержден ГУ РЭК Ряанской области Постановлением от 10.12.2020 №264 и размещен на сайте Лесновского МУП ЖКХ (Раскрытие информации/2021 год  / пункт 19.а.</t>
    </r>
  </si>
  <si>
    <t>Рязанская область, Шиловский район, п.Лесной, ул.Первомайская, д.10</t>
  </si>
  <si>
    <t>lesnoy_mup_gkx@mail.ru</t>
  </si>
  <si>
    <t>2022 год</t>
  </si>
  <si>
    <t xml:space="preserve">3.1. Величина невостребованной мощности на конец 2022  года составила  - МВт.
   Прогнозное увеличение мощности на 2023 год -  МВт.
</t>
  </si>
  <si>
    <t xml:space="preserve">4.4. За 2022 год обращений по заявкам на технологическое присоединение поступало: 11,
      Обращений, содержащих жалобу – 0. 
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
Помимо услуг, указанных в Единых стандартах качества обслуживания сетевыми организациями потребителей сетевых организаций, Лесновское МУП ЖКХ оказывает услуги по капитальному и текущему ремонту электросетевого хозяйства, техническому обслуживанию трансформаторных подстанций, перемотке электродвигателей, электротехнические измерения и т.д.
4.6. Мероприятия, направленные на работу с социально уязвимыми группами населения.
- 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</si>
</sst>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vertical="center" wrapText="1"/>
    </xf>
    <xf numFmtId="0" fontId="13" fillId="0" borderId="0" xfId="0" applyFont="1" applyAlignment="1"/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9" fontId="15" fillId="0" borderId="1" xfId="1" applyNumberForma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" fontId="2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8</xdr:col>
      <xdr:colOff>0</xdr:colOff>
      <xdr:row>2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19050" y="609600"/>
          <a:ext cx="89820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snoy_mup_gkx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zoomScale="115" zoomScaleNormal="115" workbookViewId="0">
      <selection activeCell="G35" sqref="G35"/>
    </sheetView>
  </sheetViews>
  <sheetFormatPr defaultRowHeight="15" x14ac:dyDescent="0.25"/>
  <cols>
    <col min="1" max="1" width="4" customWidth="1"/>
    <col min="3" max="3" width="28" customWidth="1"/>
    <col min="4" max="4" width="12.85546875" customWidth="1"/>
    <col min="5" max="5" width="16" customWidth="1"/>
    <col min="6" max="6" width="13.140625" customWidth="1"/>
    <col min="7" max="7" width="13.7109375" customWidth="1"/>
  </cols>
  <sheetData>
    <row r="2" spans="1:9" ht="53.25" customHeight="1" x14ac:dyDescent="0.25">
      <c r="A2" s="65" t="s">
        <v>166</v>
      </c>
      <c r="B2" s="65"/>
      <c r="C2" s="65"/>
      <c r="D2" s="65"/>
      <c r="E2" s="65"/>
      <c r="F2" s="65"/>
      <c r="G2" s="65"/>
      <c r="H2" s="65"/>
      <c r="I2" s="65"/>
    </row>
    <row r="3" spans="1:9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ht="83.25" customHeight="1" x14ac:dyDescent="0.25">
      <c r="A4" s="46"/>
      <c r="B4" s="63" t="s">
        <v>167</v>
      </c>
      <c r="C4" s="63"/>
      <c r="D4" s="63"/>
      <c r="E4" s="63"/>
      <c r="F4" s="63"/>
      <c r="G4" s="63"/>
      <c r="H4" s="63"/>
    </row>
    <row r="5" spans="1:9" ht="63" customHeight="1" x14ac:dyDescent="0.25">
      <c r="F5" s="66"/>
      <c r="G5" s="66"/>
    </row>
    <row r="6" spans="1:9" x14ac:dyDescent="0.25">
      <c r="B6" s="67" t="s">
        <v>35</v>
      </c>
      <c r="C6" s="67"/>
      <c r="D6" s="67"/>
      <c r="E6" s="67"/>
      <c r="F6" s="67"/>
      <c r="G6" s="67"/>
    </row>
    <row r="7" spans="1:9" ht="16.5" customHeight="1" x14ac:dyDescent="0.25">
      <c r="B7" s="4"/>
      <c r="C7" s="4"/>
      <c r="D7" s="4"/>
      <c r="E7" s="4"/>
      <c r="F7" s="4"/>
      <c r="G7" s="4"/>
    </row>
    <row r="8" spans="1:9" x14ac:dyDescent="0.25">
      <c r="A8" s="21">
        <v>1</v>
      </c>
      <c r="B8" s="2" t="s">
        <v>168</v>
      </c>
      <c r="C8" s="2"/>
      <c r="D8" s="20"/>
      <c r="E8" s="20"/>
      <c r="F8" t="s">
        <v>192</v>
      </c>
      <c r="G8" t="s">
        <v>196</v>
      </c>
    </row>
    <row r="9" spans="1:9" ht="15.75" customHeight="1" x14ac:dyDescent="0.25">
      <c r="B9" s="2"/>
      <c r="C9" s="3"/>
      <c r="D9" s="3"/>
      <c r="E9" s="3"/>
      <c r="F9" s="42">
        <v>3897</v>
      </c>
      <c r="G9" s="44">
        <v>3905</v>
      </c>
    </row>
    <row r="10" spans="1:9" x14ac:dyDescent="0.25">
      <c r="A10" s="12" t="s">
        <v>7</v>
      </c>
      <c r="B10" s="70" t="s">
        <v>36</v>
      </c>
      <c r="C10" s="70"/>
      <c r="D10" s="70"/>
      <c r="E10" s="70"/>
    </row>
    <row r="11" spans="1:9" x14ac:dyDescent="0.25">
      <c r="A11" s="12"/>
      <c r="B11" s="43"/>
      <c r="C11" s="43"/>
      <c r="D11" s="43"/>
      <c r="E11" s="43" t="s">
        <v>49</v>
      </c>
      <c r="F11" s="42">
        <v>43</v>
      </c>
      <c r="G11" s="44">
        <v>42</v>
      </c>
    </row>
    <row r="12" spans="1:9" ht="15" customHeight="1" x14ac:dyDescent="0.25">
      <c r="B12" s="3"/>
      <c r="C12" s="1"/>
      <c r="E12" t="s">
        <v>37</v>
      </c>
      <c r="F12" s="42">
        <v>36</v>
      </c>
      <c r="G12" s="44">
        <v>39</v>
      </c>
    </row>
    <row r="13" spans="1:9" x14ac:dyDescent="0.25">
      <c r="B13" s="5"/>
      <c r="C13" s="6"/>
      <c r="E13" t="s">
        <v>38</v>
      </c>
      <c r="F13" s="42">
        <v>3818</v>
      </c>
      <c r="G13" s="44">
        <v>3824</v>
      </c>
    </row>
    <row r="14" spans="1:9" x14ac:dyDescent="0.25">
      <c r="A14" s="12" t="s">
        <v>8</v>
      </c>
      <c r="B14" s="69" t="s">
        <v>39</v>
      </c>
      <c r="C14" s="69"/>
      <c r="D14" s="69"/>
      <c r="E14" s="69"/>
    </row>
    <row r="15" spans="1:9" x14ac:dyDescent="0.25">
      <c r="B15" s="5"/>
      <c r="C15" s="6"/>
      <c r="E15" t="s">
        <v>169</v>
      </c>
      <c r="F15" s="42">
        <v>5</v>
      </c>
      <c r="G15" s="44">
        <v>5</v>
      </c>
    </row>
    <row r="16" spans="1:9" x14ac:dyDescent="0.25">
      <c r="B16" s="5"/>
      <c r="C16" s="6"/>
      <c r="E16" t="s">
        <v>40</v>
      </c>
      <c r="F16" s="42">
        <v>49</v>
      </c>
      <c r="G16" s="44">
        <v>47</v>
      </c>
    </row>
    <row r="17" spans="1:12" x14ac:dyDescent="0.25">
      <c r="B17" s="5"/>
      <c r="C17" s="46"/>
      <c r="E17" t="s">
        <v>41</v>
      </c>
      <c r="F17" s="45">
        <v>3843</v>
      </c>
      <c r="G17" s="45">
        <v>3853</v>
      </c>
    </row>
    <row r="18" spans="1:12" x14ac:dyDescent="0.25">
      <c r="A18" s="12" t="s">
        <v>9</v>
      </c>
      <c r="B18" s="69" t="s">
        <v>42</v>
      </c>
      <c r="C18" s="69"/>
      <c r="D18" s="69"/>
      <c r="E18" s="69"/>
    </row>
    <row r="19" spans="1:12" x14ac:dyDescent="0.25">
      <c r="B19" s="5"/>
      <c r="C19" s="68" t="s">
        <v>43</v>
      </c>
      <c r="D19" s="68"/>
      <c r="E19" s="68"/>
      <c r="F19" s="42">
        <v>3685</v>
      </c>
      <c r="G19" s="44">
        <v>3691</v>
      </c>
      <c r="L19" t="s">
        <v>28</v>
      </c>
    </row>
    <row r="20" spans="1:12" x14ac:dyDescent="0.25">
      <c r="B20" s="5"/>
      <c r="C20" s="68" t="s">
        <v>44</v>
      </c>
      <c r="D20" s="68"/>
      <c r="E20" s="68"/>
      <c r="F20" s="42">
        <v>212</v>
      </c>
      <c r="G20" s="44">
        <v>214</v>
      </c>
    </row>
    <row r="21" spans="1:12" x14ac:dyDescent="0.25">
      <c r="B21" s="5"/>
      <c r="C21" s="6"/>
    </row>
    <row r="22" spans="1:12" x14ac:dyDescent="0.25">
      <c r="A22" s="21">
        <v>2</v>
      </c>
      <c r="B22" s="69" t="s">
        <v>45</v>
      </c>
      <c r="C22" s="69"/>
      <c r="D22" s="69"/>
      <c r="E22" s="69"/>
    </row>
    <row r="23" spans="1:12" ht="13.5" customHeight="1" x14ac:dyDescent="0.25">
      <c r="B23" s="5"/>
      <c r="C23" s="9"/>
      <c r="E23" s="6" t="s">
        <v>46</v>
      </c>
      <c r="F23" s="42">
        <v>3897</v>
      </c>
      <c r="G23" s="44">
        <v>3905</v>
      </c>
    </row>
    <row r="24" spans="1:12" x14ac:dyDescent="0.25">
      <c r="B24" s="5"/>
      <c r="C24" s="68" t="s">
        <v>47</v>
      </c>
      <c r="D24" s="68"/>
      <c r="E24" s="68"/>
      <c r="F24" s="42">
        <v>3897</v>
      </c>
      <c r="G24" s="44">
        <v>3905</v>
      </c>
    </row>
    <row r="25" spans="1:12" x14ac:dyDescent="0.25">
      <c r="A25" s="64"/>
      <c r="B25" s="64"/>
      <c r="C25" s="64"/>
      <c r="D25" s="64"/>
      <c r="E25" s="64"/>
    </row>
    <row r="26" spans="1:12" x14ac:dyDescent="0.25">
      <c r="A26" s="21">
        <v>3</v>
      </c>
      <c r="B26" s="69" t="s">
        <v>48</v>
      </c>
      <c r="C26" s="69"/>
      <c r="D26" s="69"/>
      <c r="E26" s="69"/>
    </row>
    <row r="27" spans="1:12" x14ac:dyDescent="0.25">
      <c r="B27" s="5"/>
      <c r="C27" s="6"/>
      <c r="D27" s="64" t="s">
        <v>51</v>
      </c>
      <c r="E27" s="64"/>
    </row>
    <row r="28" spans="1:12" x14ac:dyDescent="0.25">
      <c r="B28" s="5"/>
      <c r="C28" s="10"/>
      <c r="E28" s="6" t="s">
        <v>37</v>
      </c>
      <c r="F28" s="42">
        <v>8.1999999999999993</v>
      </c>
      <c r="G28" s="44">
        <v>8.1999999999999993</v>
      </c>
    </row>
    <row r="29" spans="1:12" x14ac:dyDescent="0.25">
      <c r="B29" s="5"/>
      <c r="C29" s="6"/>
      <c r="D29" s="7"/>
      <c r="E29" s="6" t="s">
        <v>38</v>
      </c>
      <c r="F29" s="42">
        <v>12.02</v>
      </c>
      <c r="G29" s="44">
        <v>12.02</v>
      </c>
    </row>
    <row r="30" spans="1:12" x14ac:dyDescent="0.25">
      <c r="B30" s="5"/>
      <c r="C30" s="11"/>
      <c r="D30" s="64" t="s">
        <v>52</v>
      </c>
      <c r="E30" s="64"/>
      <c r="F30" s="42"/>
      <c r="G30" s="44"/>
    </row>
    <row r="31" spans="1:12" x14ac:dyDescent="0.25">
      <c r="B31" s="5"/>
      <c r="C31" s="6"/>
      <c r="E31" s="22" t="s">
        <v>37</v>
      </c>
      <c r="F31" s="42">
        <v>7.36</v>
      </c>
      <c r="G31" s="44">
        <v>7.36</v>
      </c>
    </row>
    <row r="32" spans="1:12" ht="14.25" customHeight="1" x14ac:dyDescent="0.25">
      <c r="B32" s="5"/>
      <c r="C32" s="1"/>
      <c r="E32" s="22" t="s">
        <v>38</v>
      </c>
      <c r="F32" s="42">
        <v>30.04</v>
      </c>
      <c r="G32" s="44">
        <v>30.04</v>
      </c>
    </row>
    <row r="33" spans="1:7" ht="16.5" customHeight="1" x14ac:dyDescent="0.25">
      <c r="B33" s="5"/>
      <c r="C33" s="4"/>
    </row>
    <row r="34" spans="1:7" ht="17.25" customHeight="1" x14ac:dyDescent="0.25">
      <c r="A34" s="5" t="s">
        <v>134</v>
      </c>
      <c r="B34" s="71" t="s">
        <v>170</v>
      </c>
      <c r="C34" s="71"/>
      <c r="D34" s="71"/>
      <c r="E34" s="71"/>
      <c r="F34" s="45">
        <v>73</v>
      </c>
      <c r="G34" s="45">
        <v>75</v>
      </c>
    </row>
    <row r="35" spans="1:7" x14ac:dyDescent="0.25">
      <c r="B35" s="12"/>
      <c r="D35" s="64"/>
      <c r="E35" s="64"/>
      <c r="F35" s="42"/>
      <c r="G35" s="44"/>
    </row>
    <row r="36" spans="1:7" x14ac:dyDescent="0.25">
      <c r="B36" s="12"/>
      <c r="D36" s="64"/>
      <c r="E36" s="64"/>
      <c r="F36" s="42"/>
      <c r="G36" s="44"/>
    </row>
    <row r="37" spans="1:7" x14ac:dyDescent="0.25">
      <c r="B37" s="12"/>
    </row>
    <row r="38" spans="1:7" x14ac:dyDescent="0.25">
      <c r="B38" s="12"/>
    </row>
    <row r="39" spans="1:7" x14ac:dyDescent="0.25">
      <c r="B39" s="12"/>
    </row>
    <row r="40" spans="1:7" x14ac:dyDescent="0.25">
      <c r="B40" s="12"/>
    </row>
    <row r="41" spans="1:7" x14ac:dyDescent="0.25">
      <c r="B41" s="12"/>
      <c r="C41" t="s">
        <v>28</v>
      </c>
    </row>
  </sheetData>
  <mergeCells count="18">
    <mergeCell ref="A25:E25"/>
    <mergeCell ref="B34:E34"/>
    <mergeCell ref="B4:H4"/>
    <mergeCell ref="D35:E35"/>
    <mergeCell ref="A2:I2"/>
    <mergeCell ref="F5:G5"/>
    <mergeCell ref="D36:E36"/>
    <mergeCell ref="B6:G6"/>
    <mergeCell ref="D27:E27"/>
    <mergeCell ref="D30:E30"/>
    <mergeCell ref="C19:E19"/>
    <mergeCell ref="C20:E20"/>
    <mergeCell ref="C24:E24"/>
    <mergeCell ref="B26:E26"/>
    <mergeCell ref="B10:E10"/>
    <mergeCell ref="B14:E14"/>
    <mergeCell ref="B18:E18"/>
    <mergeCell ref="B22:E22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B32" sqref="B32:F32"/>
    </sheetView>
  </sheetViews>
  <sheetFormatPr defaultRowHeight="15" x14ac:dyDescent="0.25"/>
  <cols>
    <col min="1" max="1" width="4.28515625" customWidth="1"/>
    <col min="3" max="3" width="53.85546875" customWidth="1"/>
    <col min="6" max="6" width="11.28515625" customWidth="1"/>
  </cols>
  <sheetData>
    <row r="1" spans="2:9" ht="74.25" customHeight="1" x14ac:dyDescent="0.25">
      <c r="B1" s="73" t="str">
        <f>'1'!$B$4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73"/>
      <c r="D1" s="73"/>
      <c r="E1" s="73"/>
      <c r="F1" s="73"/>
    </row>
    <row r="3" spans="2:9" x14ac:dyDescent="0.25">
      <c r="B3" s="67" t="s">
        <v>30</v>
      </c>
      <c r="C3" s="67"/>
      <c r="D3" s="67"/>
      <c r="E3" s="67"/>
      <c r="F3" s="67"/>
    </row>
    <row r="5" spans="2:9" ht="30" customHeight="1" x14ac:dyDescent="0.25">
      <c r="B5" s="72" t="s">
        <v>5</v>
      </c>
      <c r="C5" s="72"/>
      <c r="D5" s="72"/>
      <c r="E5" s="72"/>
      <c r="F5" s="72"/>
      <c r="G5" s="1"/>
    </row>
    <row r="6" spans="2:9" x14ac:dyDescent="0.25">
      <c r="B6" s="17" t="s">
        <v>6</v>
      </c>
      <c r="C6" s="17" t="s">
        <v>0</v>
      </c>
      <c r="D6" s="18" t="s">
        <v>31</v>
      </c>
      <c r="E6" s="13"/>
      <c r="F6" s="13"/>
    </row>
    <row r="7" spans="2:9" ht="45.75" customHeight="1" x14ac:dyDescent="0.25">
      <c r="B7" s="13"/>
      <c r="C7" s="13"/>
      <c r="D7" s="15">
        <v>2021</v>
      </c>
      <c r="E7" s="15">
        <v>2022</v>
      </c>
      <c r="F7" s="14" t="s">
        <v>1</v>
      </c>
    </row>
    <row r="8" spans="2:9" x14ac:dyDescent="0.25">
      <c r="B8" s="15">
        <v>1</v>
      </c>
      <c r="C8" s="15">
        <v>2</v>
      </c>
      <c r="D8" s="15">
        <v>3</v>
      </c>
      <c r="E8" s="15">
        <v>4</v>
      </c>
      <c r="F8" s="15">
        <v>5</v>
      </c>
    </row>
    <row r="9" spans="2:9" ht="30" x14ac:dyDescent="0.25">
      <c r="B9" s="15">
        <v>1</v>
      </c>
      <c r="C9" s="16" t="s">
        <v>34</v>
      </c>
      <c r="D9" s="29">
        <v>0</v>
      </c>
      <c r="E9" s="29">
        <f t="shared" ref="E9:F9" si="0">$D$9</f>
        <v>0</v>
      </c>
      <c r="F9" s="29">
        <f t="shared" si="0"/>
        <v>0</v>
      </c>
      <c r="I9" s="3"/>
    </row>
    <row r="10" spans="2:9" x14ac:dyDescent="0.25">
      <c r="B10" s="17" t="s">
        <v>7</v>
      </c>
      <c r="C10" s="13" t="s">
        <v>171</v>
      </c>
      <c r="D10" s="29">
        <f t="shared" ref="D10:D30" si="1">D9</f>
        <v>0</v>
      </c>
      <c r="E10" s="29">
        <f t="shared" ref="E10:E30" si="2">E9</f>
        <v>0</v>
      </c>
      <c r="F10" s="29">
        <f t="shared" ref="F10:F30" si="3">F9</f>
        <v>0</v>
      </c>
    </row>
    <row r="11" spans="2:9" x14ac:dyDescent="0.25">
      <c r="B11" s="17" t="s">
        <v>8</v>
      </c>
      <c r="C11" s="13" t="s">
        <v>13</v>
      </c>
      <c r="D11" s="29">
        <f t="shared" si="1"/>
        <v>0</v>
      </c>
      <c r="E11" s="29">
        <f t="shared" si="2"/>
        <v>0</v>
      </c>
      <c r="F11" s="29">
        <f t="shared" si="3"/>
        <v>0</v>
      </c>
    </row>
    <row r="12" spans="2:9" x14ac:dyDescent="0.25">
      <c r="B12" s="17" t="s">
        <v>9</v>
      </c>
      <c r="C12" s="13" t="s">
        <v>2</v>
      </c>
      <c r="D12" s="29">
        <f>D11</f>
        <v>0</v>
      </c>
      <c r="E12" s="29">
        <f>E11</f>
        <v>0</v>
      </c>
      <c r="F12" s="29">
        <f>F11</f>
        <v>0</v>
      </c>
    </row>
    <row r="13" spans="2:9" x14ac:dyDescent="0.25">
      <c r="B13" s="17"/>
      <c r="C13" s="13"/>
      <c r="D13" s="29"/>
      <c r="E13" s="29"/>
      <c r="F13" s="29"/>
    </row>
    <row r="14" spans="2:9" ht="30" customHeight="1" x14ac:dyDescent="0.25">
      <c r="B14" s="15" t="s">
        <v>11</v>
      </c>
      <c r="C14" s="16" t="s">
        <v>33</v>
      </c>
      <c r="D14" s="29">
        <f t="shared" si="1"/>
        <v>0</v>
      </c>
      <c r="E14" s="29">
        <f t="shared" si="2"/>
        <v>0</v>
      </c>
      <c r="F14" s="29">
        <f t="shared" si="3"/>
        <v>0</v>
      </c>
    </row>
    <row r="15" spans="2:9" x14ac:dyDescent="0.25">
      <c r="B15" s="17" t="s">
        <v>14</v>
      </c>
      <c r="C15" s="13" t="s">
        <v>12</v>
      </c>
      <c r="D15" s="29">
        <f t="shared" si="1"/>
        <v>0</v>
      </c>
      <c r="E15" s="29">
        <f t="shared" si="2"/>
        <v>0</v>
      </c>
      <c r="F15" s="29">
        <f t="shared" si="3"/>
        <v>0</v>
      </c>
    </row>
    <row r="16" spans="2:9" x14ac:dyDescent="0.25">
      <c r="B16" s="17" t="s">
        <v>15</v>
      </c>
      <c r="C16" s="13" t="s">
        <v>13</v>
      </c>
      <c r="D16" s="29">
        <f t="shared" si="1"/>
        <v>0</v>
      </c>
      <c r="E16" s="29">
        <f t="shared" si="2"/>
        <v>0</v>
      </c>
      <c r="F16" s="29">
        <f t="shared" si="3"/>
        <v>0</v>
      </c>
    </row>
    <row r="17" spans="2:8" x14ac:dyDescent="0.25">
      <c r="B17" s="17" t="s">
        <v>16</v>
      </c>
      <c r="C17" s="13" t="s">
        <v>2</v>
      </c>
      <c r="D17" s="29">
        <f t="shared" si="1"/>
        <v>0</v>
      </c>
      <c r="E17" s="29">
        <f t="shared" si="2"/>
        <v>0</v>
      </c>
      <c r="F17" s="29">
        <f t="shared" si="3"/>
        <v>0</v>
      </c>
    </row>
    <row r="18" spans="2:8" x14ac:dyDescent="0.25">
      <c r="B18" s="17"/>
      <c r="C18" s="13"/>
      <c r="D18" s="29"/>
      <c r="E18" s="29"/>
      <c r="F18" s="29"/>
    </row>
    <row r="19" spans="2:8" ht="90.75" customHeight="1" x14ac:dyDescent="0.25">
      <c r="B19" s="15" t="s">
        <v>18</v>
      </c>
      <c r="C19" s="19" t="s">
        <v>32</v>
      </c>
      <c r="D19" s="29">
        <f t="shared" si="1"/>
        <v>0</v>
      </c>
      <c r="E19" s="29">
        <f t="shared" si="2"/>
        <v>0</v>
      </c>
      <c r="F19" s="29">
        <f t="shared" si="3"/>
        <v>0</v>
      </c>
    </row>
    <row r="20" spans="2:8" x14ac:dyDescent="0.25">
      <c r="B20" s="15" t="s">
        <v>19</v>
      </c>
      <c r="C20" s="13" t="s">
        <v>12</v>
      </c>
      <c r="D20" s="29">
        <f t="shared" si="1"/>
        <v>0</v>
      </c>
      <c r="E20" s="29">
        <f t="shared" si="2"/>
        <v>0</v>
      </c>
      <c r="F20" s="29">
        <f t="shared" si="3"/>
        <v>0</v>
      </c>
      <c r="H20" s="8"/>
    </row>
    <row r="21" spans="2:8" x14ac:dyDescent="0.25">
      <c r="B21" s="15" t="s">
        <v>20</v>
      </c>
      <c r="C21" s="13" t="s">
        <v>13</v>
      </c>
      <c r="D21" s="29">
        <f t="shared" si="1"/>
        <v>0</v>
      </c>
      <c r="E21" s="29">
        <f t="shared" si="2"/>
        <v>0</v>
      </c>
      <c r="F21" s="29">
        <f t="shared" si="3"/>
        <v>0</v>
      </c>
    </row>
    <row r="22" spans="2:8" x14ac:dyDescent="0.25">
      <c r="B22" s="15" t="s">
        <v>21</v>
      </c>
      <c r="C22" s="13" t="s">
        <v>2</v>
      </c>
      <c r="D22" s="29">
        <f t="shared" si="1"/>
        <v>0</v>
      </c>
      <c r="E22" s="29">
        <f t="shared" si="2"/>
        <v>0</v>
      </c>
      <c r="F22" s="29">
        <f t="shared" si="3"/>
        <v>0</v>
      </c>
    </row>
    <row r="23" spans="2:8" x14ac:dyDescent="0.25">
      <c r="B23" s="15"/>
      <c r="C23" s="13"/>
      <c r="D23" s="29"/>
      <c r="E23" s="29"/>
      <c r="F23" s="29"/>
    </row>
    <row r="24" spans="2:8" ht="89.25" customHeight="1" x14ac:dyDescent="0.25">
      <c r="B24" s="15">
        <v>4</v>
      </c>
      <c r="C24" s="16" t="s">
        <v>23</v>
      </c>
      <c r="D24" s="29">
        <f t="shared" si="1"/>
        <v>0</v>
      </c>
      <c r="E24" s="29">
        <f t="shared" si="2"/>
        <v>0</v>
      </c>
      <c r="F24" s="29">
        <f t="shared" si="3"/>
        <v>0</v>
      </c>
    </row>
    <row r="25" spans="2:8" x14ac:dyDescent="0.25">
      <c r="B25" s="15" t="s">
        <v>24</v>
      </c>
      <c r="C25" s="13" t="s">
        <v>12</v>
      </c>
      <c r="D25" s="29">
        <f t="shared" si="1"/>
        <v>0</v>
      </c>
      <c r="E25" s="29">
        <f t="shared" si="2"/>
        <v>0</v>
      </c>
      <c r="F25" s="29">
        <f t="shared" si="3"/>
        <v>0</v>
      </c>
    </row>
    <row r="26" spans="2:8" x14ac:dyDescent="0.25">
      <c r="B26" s="15" t="s">
        <v>25</v>
      </c>
      <c r="C26" s="13" t="s">
        <v>13</v>
      </c>
      <c r="D26" s="29">
        <f t="shared" si="1"/>
        <v>0</v>
      </c>
      <c r="E26" s="29">
        <f t="shared" si="2"/>
        <v>0</v>
      </c>
      <c r="F26" s="29">
        <f t="shared" si="3"/>
        <v>0</v>
      </c>
    </row>
    <row r="27" spans="2:8" x14ac:dyDescent="0.25">
      <c r="B27" s="15" t="s">
        <v>26</v>
      </c>
      <c r="C27" s="13" t="s">
        <v>2</v>
      </c>
      <c r="D27" s="29">
        <f t="shared" si="1"/>
        <v>0</v>
      </c>
      <c r="E27" s="29">
        <f t="shared" si="2"/>
        <v>0</v>
      </c>
      <c r="F27" s="29">
        <f t="shared" si="3"/>
        <v>0</v>
      </c>
    </row>
    <row r="28" spans="2:8" x14ac:dyDescent="0.25">
      <c r="B28" s="15"/>
      <c r="C28" s="13"/>
      <c r="D28" s="29"/>
      <c r="E28" s="29"/>
      <c r="F28" s="29"/>
    </row>
    <row r="29" spans="2:8" ht="43.5" customHeight="1" x14ac:dyDescent="0.25">
      <c r="B29" s="15" t="s">
        <v>27</v>
      </c>
      <c r="C29" s="16" t="s">
        <v>3</v>
      </c>
      <c r="D29" s="29">
        <f t="shared" si="1"/>
        <v>0</v>
      </c>
      <c r="E29" s="29">
        <f t="shared" si="2"/>
        <v>0</v>
      </c>
      <c r="F29" s="29">
        <f t="shared" si="3"/>
        <v>0</v>
      </c>
    </row>
    <row r="30" spans="2:8" ht="62.25" customHeight="1" x14ac:dyDescent="0.25">
      <c r="B30" s="15" t="s">
        <v>29</v>
      </c>
      <c r="C30" s="16" t="s">
        <v>4</v>
      </c>
      <c r="D30" s="29">
        <f t="shared" si="1"/>
        <v>0</v>
      </c>
      <c r="E30" s="29">
        <f t="shared" si="2"/>
        <v>0</v>
      </c>
      <c r="F30" s="29">
        <f t="shared" si="3"/>
        <v>0</v>
      </c>
    </row>
    <row r="32" spans="2:8" ht="30.75" customHeight="1" x14ac:dyDescent="0.25">
      <c r="B32" s="74" t="str">
        <f>'2.2'!$C$12</f>
        <v>Прекращения передачи электрической энергии на объектах Лесновского МУП ЖКХ за отчетный период не было</v>
      </c>
      <c r="C32" s="74"/>
      <c r="D32" s="74"/>
      <c r="E32" s="74"/>
      <c r="F32" s="74"/>
    </row>
  </sheetData>
  <mergeCells count="4">
    <mergeCell ref="B5:F5"/>
    <mergeCell ref="B1:F1"/>
    <mergeCell ref="B3:F3"/>
    <mergeCell ref="B32:F3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topLeftCell="A7" workbookViewId="0">
      <selection activeCell="AD20" sqref="AD20"/>
    </sheetView>
  </sheetViews>
  <sheetFormatPr defaultRowHeight="15" x14ac:dyDescent="0.25"/>
  <cols>
    <col min="1" max="1" width="1.7109375" customWidth="1"/>
    <col min="2" max="2" width="3.85546875" customWidth="1"/>
    <col min="3" max="3" width="12.7109375" customWidth="1"/>
    <col min="4" max="7" width="4.7109375" customWidth="1"/>
    <col min="8" max="11" width="4.5703125" customWidth="1"/>
    <col min="12" max="13" width="6.42578125" customWidth="1"/>
    <col min="14" max="14" width="6.140625" customWidth="1"/>
    <col min="15" max="15" width="6.28515625" customWidth="1"/>
    <col min="16" max="17" width="6.42578125" customWidth="1"/>
    <col min="18" max="19" width="6.5703125" customWidth="1"/>
    <col min="20" max="20" width="7.28515625" customWidth="1"/>
    <col min="22" max="22" width="9.140625" customWidth="1"/>
  </cols>
  <sheetData>
    <row r="1" spans="2:24" ht="15" customHeight="1" x14ac:dyDescent="0.25">
      <c r="B1" s="80" t="str">
        <f>'1'!$B$4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2:24" ht="61.5" customHeight="1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5" spans="2:24" ht="15.75" customHeight="1" x14ac:dyDescent="0.25">
      <c r="B5" s="72" t="s">
        <v>173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7" spans="2:24" ht="166.5" customHeight="1" x14ac:dyDescent="0.25">
      <c r="B7" s="76" t="s">
        <v>6</v>
      </c>
      <c r="C7" s="82" t="s">
        <v>53</v>
      </c>
      <c r="D7" s="77" t="s">
        <v>54</v>
      </c>
      <c r="E7" s="77"/>
      <c r="F7" s="77"/>
      <c r="G7" s="77"/>
      <c r="H7" s="77" t="s">
        <v>55</v>
      </c>
      <c r="I7" s="77"/>
      <c r="J7" s="77"/>
      <c r="K7" s="77"/>
      <c r="L7" s="78" t="s">
        <v>58</v>
      </c>
      <c r="M7" s="78"/>
      <c r="N7" s="78"/>
      <c r="O7" s="78"/>
      <c r="P7" s="77" t="s">
        <v>57</v>
      </c>
      <c r="Q7" s="77"/>
      <c r="R7" s="77"/>
      <c r="S7" s="77"/>
      <c r="T7" s="77" t="s">
        <v>56</v>
      </c>
      <c r="U7" s="77"/>
      <c r="V7" s="77"/>
      <c r="W7" s="77" t="s">
        <v>59</v>
      </c>
      <c r="X7" s="77"/>
    </row>
    <row r="8" spans="2:24" x14ac:dyDescent="0.25">
      <c r="B8" s="76"/>
      <c r="C8" s="82"/>
      <c r="D8" s="17" t="s">
        <v>49</v>
      </c>
      <c r="E8" s="17" t="s">
        <v>50</v>
      </c>
      <c r="F8" s="17" t="s">
        <v>37</v>
      </c>
      <c r="G8" s="17" t="s">
        <v>38</v>
      </c>
      <c r="H8" s="23" t="s">
        <v>49</v>
      </c>
      <c r="I8" s="23" t="s">
        <v>50</v>
      </c>
      <c r="J8" s="23" t="s">
        <v>37</v>
      </c>
      <c r="K8" s="23" t="s">
        <v>38</v>
      </c>
      <c r="L8" s="17" t="s">
        <v>49</v>
      </c>
      <c r="M8" s="17" t="s">
        <v>50</v>
      </c>
      <c r="N8" s="17" t="s">
        <v>37</v>
      </c>
      <c r="O8" s="17" t="s">
        <v>38</v>
      </c>
      <c r="P8" s="17" t="str">
        <f t="shared" ref="P8:S8" si="0">L8</f>
        <v>ВН</v>
      </c>
      <c r="Q8" s="17" t="str">
        <f t="shared" si="0"/>
        <v>СН1</v>
      </c>
      <c r="R8" s="17" t="str">
        <f t="shared" si="0"/>
        <v>СН2</v>
      </c>
      <c r="S8" s="17" t="str">
        <f t="shared" si="0"/>
        <v>НН</v>
      </c>
      <c r="T8" s="77"/>
      <c r="U8" s="77"/>
      <c r="V8" s="77"/>
      <c r="W8" s="77"/>
      <c r="X8" s="77"/>
    </row>
    <row r="9" spans="2:24" x14ac:dyDescent="0.25"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81">
        <v>19</v>
      </c>
      <c r="U9" s="81"/>
      <c r="V9" s="81"/>
      <c r="W9" s="81">
        <v>20</v>
      </c>
      <c r="X9" s="81"/>
    </row>
    <row r="10" spans="2:24" ht="30" x14ac:dyDescent="0.25">
      <c r="B10" s="24">
        <v>1</v>
      </c>
      <c r="C10" s="16" t="s">
        <v>174</v>
      </c>
      <c r="D10" s="30" t="s">
        <v>81</v>
      </c>
      <c r="E10" s="58" t="str">
        <f t="shared" ref="E10:N10" si="1">$D$10</f>
        <v>—</v>
      </c>
      <c r="F10" s="58" t="str">
        <f t="shared" si="1"/>
        <v>—</v>
      </c>
      <c r="G10" s="58" t="str">
        <f t="shared" si="1"/>
        <v>—</v>
      </c>
      <c r="H10" s="58" t="str">
        <f t="shared" si="1"/>
        <v>—</v>
      </c>
      <c r="I10" s="58" t="str">
        <f t="shared" si="1"/>
        <v>—</v>
      </c>
      <c r="J10" s="58" t="str">
        <f t="shared" si="1"/>
        <v>—</v>
      </c>
      <c r="K10" s="58" t="str">
        <f t="shared" si="1"/>
        <v>—</v>
      </c>
      <c r="L10" s="58" t="str">
        <f t="shared" si="1"/>
        <v>—</v>
      </c>
      <c r="M10" s="58" t="str">
        <f t="shared" si="1"/>
        <v>—</v>
      </c>
      <c r="N10" s="58" t="str">
        <f t="shared" si="1"/>
        <v>—</v>
      </c>
      <c r="O10" s="58" t="str">
        <f t="shared" ref="O10:X10" si="2">$D$10</f>
        <v>—</v>
      </c>
      <c r="P10" s="58" t="str">
        <f t="shared" si="2"/>
        <v>—</v>
      </c>
      <c r="Q10" s="58" t="str">
        <f t="shared" si="2"/>
        <v>—</v>
      </c>
      <c r="R10" s="58" t="str">
        <f t="shared" si="2"/>
        <v>—</v>
      </c>
      <c r="S10" s="58" t="str">
        <f t="shared" si="2"/>
        <v>—</v>
      </c>
      <c r="T10" s="58" t="str">
        <f t="shared" si="2"/>
        <v>—</v>
      </c>
      <c r="U10" s="58" t="str">
        <f t="shared" si="2"/>
        <v>—</v>
      </c>
      <c r="V10" s="58" t="str">
        <f t="shared" si="2"/>
        <v>—</v>
      </c>
      <c r="W10" s="58" t="str">
        <f t="shared" si="2"/>
        <v>—</v>
      </c>
      <c r="X10" s="58" t="str">
        <f t="shared" si="2"/>
        <v>—</v>
      </c>
    </row>
    <row r="12" spans="2:24" x14ac:dyDescent="0.25">
      <c r="C12" s="79" t="s">
        <v>172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4" spans="2:24" x14ac:dyDescent="0.25">
      <c r="C14" s="47" t="s">
        <v>178</v>
      </c>
      <c r="D14" s="47"/>
      <c r="E14" s="5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47"/>
    </row>
    <row r="15" spans="2:24" x14ac:dyDescent="0.25">
      <c r="C15" t="s">
        <v>175</v>
      </c>
      <c r="D15" s="1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4" x14ac:dyDescent="0.25">
      <c r="C16" s="75" t="s">
        <v>176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3:13" x14ac:dyDescent="0.25">
      <c r="C17" t="s">
        <v>177</v>
      </c>
    </row>
    <row r="18" spans="3:13" x14ac:dyDescent="0.25">
      <c r="H18" t="s">
        <v>28</v>
      </c>
    </row>
    <row r="20" spans="3:13" x14ac:dyDescent="0.25">
      <c r="M20" t="s">
        <v>28</v>
      </c>
    </row>
  </sheetData>
  <mergeCells count="14">
    <mergeCell ref="B1:X2"/>
    <mergeCell ref="B5:W5"/>
    <mergeCell ref="T9:V9"/>
    <mergeCell ref="W7:X8"/>
    <mergeCell ref="W9:X9"/>
    <mergeCell ref="P7:S7"/>
    <mergeCell ref="T7:V8"/>
    <mergeCell ref="C7:C8"/>
    <mergeCell ref="C16:X16"/>
    <mergeCell ref="B7:B8"/>
    <mergeCell ref="D7:G7"/>
    <mergeCell ref="H7:K7"/>
    <mergeCell ref="L7:O7"/>
    <mergeCell ref="C12:V12"/>
  </mergeCells>
  <pageMargins left="0" right="0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zoomScale="115" zoomScaleNormal="115" workbookViewId="0">
      <selection activeCell="S22" sqref="S22"/>
    </sheetView>
  </sheetViews>
  <sheetFormatPr defaultRowHeight="15" x14ac:dyDescent="0.25"/>
  <cols>
    <col min="1" max="1" width="3.140625" customWidth="1"/>
    <col min="2" max="2" width="5" customWidth="1"/>
    <col min="3" max="3" width="32" customWidth="1"/>
    <col min="4" max="4" width="8.42578125" customWidth="1"/>
    <col min="5" max="5" width="7.85546875" customWidth="1"/>
    <col min="6" max="6" width="9.140625" customWidth="1"/>
    <col min="7" max="7" width="6.5703125" customWidth="1"/>
    <col min="8" max="8" width="7" customWidth="1"/>
    <col min="10" max="10" width="7.28515625" customWidth="1"/>
    <col min="11" max="11" width="6.85546875" customWidth="1"/>
    <col min="13" max="13" width="8.140625" customWidth="1"/>
    <col min="14" max="14" width="6.140625" customWidth="1"/>
    <col min="16" max="16" width="7.140625" customWidth="1"/>
    <col min="17" max="17" width="9" customWidth="1"/>
  </cols>
  <sheetData>
    <row r="1" spans="2:22" ht="86.25" customHeight="1" x14ac:dyDescent="0.25">
      <c r="B1" s="80" t="str">
        <f>'2.2'!$B$1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22" ht="38.25" customHeight="1" x14ac:dyDescent="0.25">
      <c r="D2" s="67" t="s">
        <v>82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2" ht="44.25" customHeight="1" x14ac:dyDescent="0.25">
      <c r="B3" s="105" t="s">
        <v>197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22" ht="24.75" customHeight="1" x14ac:dyDescent="0.25">
      <c r="B4" s="88" t="s">
        <v>179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6" spans="2:22" ht="30" customHeight="1" x14ac:dyDescent="0.25">
      <c r="B6" s="84" t="s">
        <v>6</v>
      </c>
      <c r="C6" s="84" t="s">
        <v>0</v>
      </c>
      <c r="D6" s="78" t="s">
        <v>67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6" t="s">
        <v>66</v>
      </c>
      <c r="T6" s="20"/>
      <c r="U6" s="20"/>
      <c r="V6" s="20"/>
    </row>
    <row r="7" spans="2:22" ht="28.5" customHeight="1" x14ac:dyDescent="0.25">
      <c r="B7" s="84"/>
      <c r="C7" s="84"/>
      <c r="D7" s="78" t="s">
        <v>61</v>
      </c>
      <c r="E7" s="78"/>
      <c r="F7" s="78"/>
      <c r="G7" s="78" t="s">
        <v>62</v>
      </c>
      <c r="H7" s="78"/>
      <c r="I7" s="78"/>
      <c r="J7" s="78" t="s">
        <v>63</v>
      </c>
      <c r="K7" s="78"/>
      <c r="L7" s="78"/>
      <c r="M7" s="84" t="s">
        <v>64</v>
      </c>
      <c r="N7" s="84"/>
      <c r="O7" s="84"/>
      <c r="P7" s="78" t="s">
        <v>65</v>
      </c>
      <c r="Q7" s="78"/>
      <c r="R7" s="78"/>
      <c r="S7" s="76"/>
    </row>
    <row r="8" spans="2:22" ht="43.5" customHeight="1" x14ac:dyDescent="0.25">
      <c r="B8" s="84"/>
      <c r="C8" s="84"/>
      <c r="D8" s="15">
        <v>2021</v>
      </c>
      <c r="E8" s="15">
        <v>2022</v>
      </c>
      <c r="F8" s="25" t="s">
        <v>60</v>
      </c>
      <c r="G8" s="59">
        <v>2021</v>
      </c>
      <c r="H8" s="59">
        <v>2022</v>
      </c>
      <c r="I8" s="25" t="s">
        <v>60</v>
      </c>
      <c r="J8" s="59">
        <v>2020</v>
      </c>
      <c r="K8" s="59">
        <v>2021</v>
      </c>
      <c r="L8" s="26" t="str">
        <f t="shared" ref="L8" si="0">F8</f>
        <v>динамика изменения показателя %</v>
      </c>
      <c r="M8" s="15">
        <v>2021</v>
      </c>
      <c r="N8" s="15">
        <v>2022</v>
      </c>
      <c r="O8" s="26" t="str">
        <f t="shared" ref="M8:O8" si="1">L8</f>
        <v>динамика изменения показателя %</v>
      </c>
      <c r="P8" s="15">
        <f t="shared" ref="P8:R8" si="2">M8</f>
        <v>2021</v>
      </c>
      <c r="Q8" s="15">
        <f t="shared" si="2"/>
        <v>2022</v>
      </c>
      <c r="R8" s="26" t="str">
        <f t="shared" si="2"/>
        <v>динамика изменения показателя %</v>
      </c>
      <c r="S8" s="76"/>
    </row>
    <row r="9" spans="2:22" x14ac:dyDescent="0.2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</row>
    <row r="10" spans="2:22" ht="45" customHeight="1" x14ac:dyDescent="0.25">
      <c r="B10" s="15">
        <v>1</v>
      </c>
      <c r="C10" s="16" t="s">
        <v>68</v>
      </c>
      <c r="D10" s="32">
        <v>10</v>
      </c>
      <c r="E10" s="32">
        <v>11</v>
      </c>
      <c r="F10" s="61">
        <f>E10/D10</f>
        <v>1.1000000000000001</v>
      </c>
      <c r="G10" s="32">
        <v>2</v>
      </c>
      <c r="H10" s="32">
        <v>0</v>
      </c>
      <c r="I10" s="61">
        <f>H10/G10</f>
        <v>0</v>
      </c>
      <c r="J10" s="32">
        <v>0</v>
      </c>
      <c r="K10" s="32">
        <v>0</v>
      </c>
      <c r="L10" s="61"/>
      <c r="M10" s="32">
        <v>0</v>
      </c>
      <c r="N10" s="32">
        <v>0</v>
      </c>
      <c r="O10" s="61"/>
      <c r="P10" s="32">
        <v>0</v>
      </c>
      <c r="Q10" s="32">
        <v>0</v>
      </c>
      <c r="R10" s="61"/>
      <c r="S10" s="32">
        <v>11</v>
      </c>
    </row>
    <row r="11" spans="2:22" ht="88.5" customHeight="1" x14ac:dyDescent="0.25">
      <c r="B11" s="15">
        <v>2</v>
      </c>
      <c r="C11" s="16" t="s">
        <v>69</v>
      </c>
      <c r="D11" s="32">
        <v>10</v>
      </c>
      <c r="E11" s="32">
        <f t="shared" ref="E11" si="3">E10</f>
        <v>11</v>
      </c>
      <c r="F11" s="61">
        <f t="shared" ref="F11:F21" si="4">E11/D11</f>
        <v>1.1000000000000001</v>
      </c>
      <c r="G11" s="32">
        <v>2</v>
      </c>
      <c r="H11" s="32">
        <v>0</v>
      </c>
      <c r="I11" s="61">
        <f t="shared" ref="I11:I21" si="5">H11/G11</f>
        <v>0</v>
      </c>
      <c r="J11" s="32">
        <v>0</v>
      </c>
      <c r="K11" s="32">
        <v>0</v>
      </c>
      <c r="L11" s="61"/>
      <c r="M11" s="32">
        <v>0</v>
      </c>
      <c r="N11" s="32">
        <v>0</v>
      </c>
      <c r="O11" s="61"/>
      <c r="P11" s="32">
        <v>0</v>
      </c>
      <c r="Q11" s="32">
        <v>0</v>
      </c>
      <c r="R11" s="61"/>
      <c r="S11" s="32">
        <v>11</v>
      </c>
    </row>
    <row r="12" spans="2:22" ht="148.5" customHeight="1" x14ac:dyDescent="0.25">
      <c r="B12" s="15">
        <v>3</v>
      </c>
      <c r="C12" s="16" t="s">
        <v>70</v>
      </c>
      <c r="D12" s="32">
        <v>0</v>
      </c>
      <c r="E12" s="32">
        <v>0</v>
      </c>
      <c r="F12" s="61"/>
      <c r="G12" s="32">
        <v>0</v>
      </c>
      <c r="H12" s="32">
        <v>0</v>
      </c>
      <c r="I12" s="61"/>
      <c r="J12" s="32">
        <v>0</v>
      </c>
      <c r="K12" s="32">
        <v>0</v>
      </c>
      <c r="L12" s="61"/>
      <c r="M12" s="32">
        <v>0</v>
      </c>
      <c r="N12" s="32">
        <v>0</v>
      </c>
      <c r="O12" s="61"/>
      <c r="P12" s="32">
        <v>0</v>
      </c>
      <c r="Q12" s="32">
        <v>0</v>
      </c>
      <c r="R12" s="61"/>
      <c r="S12" s="32">
        <v>0</v>
      </c>
    </row>
    <row r="13" spans="2:22" x14ac:dyDescent="0.25">
      <c r="B13" s="27" t="s">
        <v>19</v>
      </c>
      <c r="C13" s="16" t="s">
        <v>71</v>
      </c>
      <c r="D13" s="32"/>
      <c r="E13" s="32"/>
      <c r="F13" s="61"/>
      <c r="G13" s="32"/>
      <c r="H13" s="32"/>
      <c r="I13" s="61"/>
      <c r="J13" s="32"/>
      <c r="K13" s="32"/>
      <c r="L13" s="61"/>
      <c r="M13" s="32"/>
      <c r="N13" s="32"/>
      <c r="O13" s="61"/>
      <c r="P13" s="32"/>
      <c r="Q13" s="32"/>
      <c r="R13" s="61"/>
      <c r="S13" s="32"/>
    </row>
    <row r="14" spans="2:22" x14ac:dyDescent="0.25">
      <c r="B14" s="28" t="s">
        <v>20</v>
      </c>
      <c r="C14" s="16" t="s">
        <v>72</v>
      </c>
      <c r="D14" s="32"/>
      <c r="E14" s="32"/>
      <c r="F14" s="61"/>
      <c r="G14" s="32"/>
      <c r="H14" s="32"/>
      <c r="I14" s="61"/>
      <c r="J14" s="32"/>
      <c r="K14" s="32"/>
      <c r="L14" s="61"/>
      <c r="M14" s="32"/>
      <c r="N14" s="32"/>
      <c r="O14" s="61"/>
      <c r="P14" s="32"/>
      <c r="Q14" s="32"/>
      <c r="R14" s="61"/>
      <c r="S14" s="32"/>
    </row>
    <row r="15" spans="2:22" ht="89.25" customHeight="1" x14ac:dyDescent="0.25">
      <c r="B15" s="15">
        <v>4</v>
      </c>
      <c r="C15" s="16" t="s">
        <v>73</v>
      </c>
      <c r="D15" s="32">
        <v>7</v>
      </c>
      <c r="E15" s="32">
        <v>7</v>
      </c>
      <c r="F15" s="61">
        <f t="shared" si="4"/>
        <v>1</v>
      </c>
      <c r="G15" s="32">
        <v>7</v>
      </c>
      <c r="H15" s="32">
        <v>7</v>
      </c>
      <c r="I15" s="61">
        <f t="shared" si="5"/>
        <v>1</v>
      </c>
      <c r="J15" s="32">
        <v>0</v>
      </c>
      <c r="K15" s="32">
        <v>0</v>
      </c>
      <c r="L15" s="61"/>
      <c r="M15" s="32">
        <v>0</v>
      </c>
      <c r="N15" s="32">
        <v>0</v>
      </c>
      <c r="O15" s="61"/>
      <c r="P15" s="32">
        <v>0</v>
      </c>
      <c r="Q15" s="32">
        <v>0</v>
      </c>
      <c r="R15" s="61"/>
      <c r="S15" s="32">
        <v>7</v>
      </c>
    </row>
    <row r="16" spans="2:22" ht="57.75" customHeight="1" x14ac:dyDescent="0.25">
      <c r="B16" s="15">
        <v>5</v>
      </c>
      <c r="C16" s="16" t="s">
        <v>74</v>
      </c>
      <c r="D16" s="32">
        <v>10</v>
      </c>
      <c r="E16" s="32">
        <f t="shared" ref="E16" si="6">E10</f>
        <v>11</v>
      </c>
      <c r="F16" s="61">
        <f t="shared" si="4"/>
        <v>1.1000000000000001</v>
      </c>
      <c r="G16" s="32">
        <v>2</v>
      </c>
      <c r="H16" s="32">
        <v>0</v>
      </c>
      <c r="I16" s="61">
        <f t="shared" si="5"/>
        <v>0</v>
      </c>
      <c r="J16" s="32">
        <v>0</v>
      </c>
      <c r="K16" s="32">
        <v>0</v>
      </c>
      <c r="L16" s="61"/>
      <c r="M16" s="32">
        <v>0</v>
      </c>
      <c r="N16" s="32">
        <v>0</v>
      </c>
      <c r="O16" s="61"/>
      <c r="P16" s="32">
        <v>0</v>
      </c>
      <c r="Q16" s="32">
        <v>0</v>
      </c>
      <c r="R16" s="61"/>
      <c r="S16" s="32">
        <v>11</v>
      </c>
    </row>
    <row r="17" spans="2:19" ht="57.75" customHeight="1" x14ac:dyDescent="0.25">
      <c r="B17" s="15">
        <v>6</v>
      </c>
      <c r="C17" s="16" t="s">
        <v>75</v>
      </c>
      <c r="D17" s="32">
        <v>4</v>
      </c>
      <c r="E17" s="32">
        <v>7</v>
      </c>
      <c r="F17" s="61">
        <f t="shared" si="4"/>
        <v>1.75</v>
      </c>
      <c r="G17" s="32">
        <v>0</v>
      </c>
      <c r="H17" s="32">
        <v>2</v>
      </c>
      <c r="I17" s="61">
        <f>H17/G16</f>
        <v>1</v>
      </c>
      <c r="J17" s="32">
        <v>0</v>
      </c>
      <c r="K17" s="32">
        <v>0</v>
      </c>
      <c r="L17" s="61"/>
      <c r="M17" s="32">
        <v>0</v>
      </c>
      <c r="N17" s="32">
        <v>0</v>
      </c>
      <c r="O17" s="61"/>
      <c r="P17" s="32">
        <v>0</v>
      </c>
      <c r="Q17" s="32">
        <v>0</v>
      </c>
      <c r="R17" s="61"/>
      <c r="S17" s="32">
        <v>7</v>
      </c>
    </row>
    <row r="18" spans="2:19" ht="117" customHeight="1" x14ac:dyDescent="0.25">
      <c r="B18" s="15">
        <v>7</v>
      </c>
      <c r="C18" s="16" t="s">
        <v>76</v>
      </c>
      <c r="D18" s="32">
        <v>0</v>
      </c>
      <c r="E18" s="32">
        <v>0</v>
      </c>
      <c r="F18" s="61"/>
      <c r="G18" s="32">
        <v>0</v>
      </c>
      <c r="H18" s="32">
        <v>0</v>
      </c>
      <c r="I18" s="61">
        <v>0</v>
      </c>
      <c r="J18" s="32">
        <v>0</v>
      </c>
      <c r="K18" s="32">
        <v>0</v>
      </c>
      <c r="L18" s="61"/>
      <c r="M18" s="32">
        <v>0</v>
      </c>
      <c r="N18" s="32">
        <v>0</v>
      </c>
      <c r="O18" s="61"/>
      <c r="P18" s="32">
        <v>0</v>
      </c>
      <c r="Q18" s="32">
        <f t="shared" ref="Q18" si="7">E10</f>
        <v>11</v>
      </c>
      <c r="R18" s="61"/>
      <c r="S18" s="32">
        <v>0</v>
      </c>
    </row>
    <row r="19" spans="2:19" x14ac:dyDescent="0.25">
      <c r="B19" s="28" t="s">
        <v>77</v>
      </c>
      <c r="C19" s="16" t="s">
        <v>71</v>
      </c>
      <c r="D19" s="32"/>
      <c r="E19" s="32"/>
      <c r="F19" s="61"/>
      <c r="G19" s="32"/>
      <c r="H19" s="32"/>
      <c r="I19" s="61"/>
      <c r="J19" s="32"/>
      <c r="K19" s="32"/>
      <c r="L19" s="61"/>
      <c r="M19" s="32"/>
      <c r="N19" s="32"/>
      <c r="O19" s="61"/>
      <c r="P19" s="32"/>
      <c r="Q19" s="32"/>
      <c r="R19" s="61"/>
      <c r="S19" s="32"/>
    </row>
    <row r="20" spans="2:19" x14ac:dyDescent="0.25">
      <c r="B20" s="28" t="s">
        <v>78</v>
      </c>
      <c r="C20" s="16" t="s">
        <v>79</v>
      </c>
      <c r="D20" s="32"/>
      <c r="E20" s="32"/>
      <c r="F20" s="61"/>
      <c r="G20" s="32"/>
      <c r="H20" s="32"/>
      <c r="I20" s="61"/>
      <c r="J20" s="32"/>
      <c r="K20" s="32"/>
      <c r="L20" s="61"/>
      <c r="M20" s="32"/>
      <c r="N20" s="32"/>
      <c r="O20" s="61"/>
      <c r="P20" s="32"/>
      <c r="Q20" s="32"/>
      <c r="R20" s="61"/>
      <c r="S20" s="32"/>
    </row>
    <row r="21" spans="2:19" ht="74.25" customHeight="1" x14ac:dyDescent="0.25">
      <c r="B21" s="15">
        <v>8</v>
      </c>
      <c r="C21" s="19" t="s">
        <v>80</v>
      </c>
      <c r="D21" s="32">
        <v>35</v>
      </c>
      <c r="E21" s="32">
        <v>60</v>
      </c>
      <c r="F21" s="61">
        <f t="shared" si="4"/>
        <v>1.7142857142857142</v>
      </c>
      <c r="G21" s="32"/>
      <c r="H21" s="32">
        <v>225</v>
      </c>
      <c r="I21" s="61">
        <v>0</v>
      </c>
      <c r="J21" s="32">
        <v>0</v>
      </c>
      <c r="K21" s="32">
        <v>0</v>
      </c>
      <c r="L21" s="61"/>
      <c r="M21" s="32">
        <v>0</v>
      </c>
      <c r="N21" s="32">
        <v>0</v>
      </c>
      <c r="O21" s="61"/>
      <c r="P21" s="32">
        <v>0</v>
      </c>
      <c r="Q21" s="32">
        <v>0</v>
      </c>
      <c r="R21" s="61"/>
      <c r="S21" s="32">
        <v>60</v>
      </c>
    </row>
    <row r="24" spans="2:19" ht="61.5" customHeight="1" x14ac:dyDescent="0.25">
      <c r="B24" s="85" t="s">
        <v>193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2:19" ht="39" customHeight="1" x14ac:dyDescent="0.2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15">
    <mergeCell ref="B1:S1"/>
    <mergeCell ref="B24:R24"/>
    <mergeCell ref="S6:S8"/>
    <mergeCell ref="C6:C8"/>
    <mergeCell ref="B6:B8"/>
    <mergeCell ref="D2:P2"/>
    <mergeCell ref="B3:R3"/>
    <mergeCell ref="B4:R4"/>
    <mergeCell ref="P7:R7"/>
    <mergeCell ref="D6:R6"/>
    <mergeCell ref="B25:R25"/>
    <mergeCell ref="D7:F7"/>
    <mergeCell ref="G7:I7"/>
    <mergeCell ref="J7:L7"/>
    <mergeCell ref="M7:O7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6" workbookViewId="0">
      <selection activeCell="F25" sqref="F25"/>
    </sheetView>
  </sheetViews>
  <sheetFormatPr defaultRowHeight="15" x14ac:dyDescent="0.25"/>
  <cols>
    <col min="1" max="1" width="2.140625" customWidth="1"/>
    <col min="2" max="2" width="5.5703125" customWidth="1"/>
    <col min="3" max="3" width="32.28515625" customWidth="1"/>
    <col min="4" max="5" width="4.7109375" customWidth="1"/>
    <col min="7" max="7" width="5.5703125" customWidth="1"/>
    <col min="8" max="8" width="5.28515625" customWidth="1"/>
    <col min="10" max="10" width="4.7109375" customWidth="1"/>
    <col min="11" max="11" width="4.85546875" customWidth="1"/>
    <col min="12" max="12" width="9.85546875" customWidth="1"/>
    <col min="13" max="14" width="4.7109375" customWidth="1"/>
    <col min="16" max="17" width="4.7109375" customWidth="1"/>
  </cols>
  <sheetData>
    <row r="1" spans="2:18" ht="81" customHeight="1" x14ac:dyDescent="0.25">
      <c r="B1" s="80" t="str">
        <f>'3'!$B$1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3" spans="2:18" x14ac:dyDescent="0.25">
      <c r="C3" s="67" t="s">
        <v>83</v>
      </c>
      <c r="D3" s="67"/>
      <c r="E3" s="67"/>
      <c r="F3" s="67"/>
      <c r="G3" s="67"/>
      <c r="H3" s="67"/>
      <c r="I3" s="67"/>
      <c r="J3" s="67"/>
      <c r="K3" s="67"/>
      <c r="L3" s="67"/>
    </row>
    <row r="4" spans="2:18" x14ac:dyDescent="0.25">
      <c r="B4" s="12" t="s">
        <v>24</v>
      </c>
    </row>
    <row r="5" spans="2:18" ht="15" customHeight="1" x14ac:dyDescent="0.25">
      <c r="B5" s="84" t="s">
        <v>6</v>
      </c>
      <c r="C5" s="82" t="s">
        <v>84</v>
      </c>
      <c r="D5" s="81" t="s">
        <v>85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44.25" customHeight="1" x14ac:dyDescent="0.25">
      <c r="B6" s="84"/>
      <c r="C6" s="82"/>
      <c r="D6" s="76" t="s">
        <v>86</v>
      </c>
      <c r="E6" s="76"/>
      <c r="F6" s="76"/>
      <c r="G6" s="77" t="s">
        <v>87</v>
      </c>
      <c r="H6" s="77"/>
      <c r="I6" s="77"/>
      <c r="J6" s="77" t="s">
        <v>88</v>
      </c>
      <c r="K6" s="77"/>
      <c r="L6" s="77"/>
      <c r="M6" s="78" t="s">
        <v>89</v>
      </c>
      <c r="N6" s="78"/>
      <c r="O6" s="78"/>
      <c r="P6" s="76" t="s">
        <v>90</v>
      </c>
      <c r="Q6" s="76"/>
      <c r="R6" s="76"/>
    </row>
    <row r="7" spans="2:18" ht="45" x14ac:dyDescent="0.25">
      <c r="B7" s="84"/>
      <c r="C7" s="82"/>
      <c r="D7" s="32">
        <v>2021</v>
      </c>
      <c r="E7" s="32">
        <v>2022</v>
      </c>
      <c r="F7" s="26" t="str">
        <f>'3'!$F$8</f>
        <v>динамика изменения показателя %</v>
      </c>
      <c r="G7" s="59">
        <v>2021</v>
      </c>
      <c r="H7" s="59">
        <v>2022</v>
      </c>
      <c r="I7" s="26" t="str">
        <f>'3'!$F$8</f>
        <v>динамика изменения показателя %</v>
      </c>
      <c r="J7" s="60">
        <v>2021</v>
      </c>
      <c r="K7" s="60">
        <v>2022</v>
      </c>
      <c r="L7" s="26" t="str">
        <f>'3'!$F$8</f>
        <v>динамика изменения показателя %</v>
      </c>
      <c r="M7" s="60">
        <v>2021</v>
      </c>
      <c r="N7" s="60">
        <v>2022</v>
      </c>
      <c r="O7" s="26" t="str">
        <f>'3'!$F$8</f>
        <v>динамика изменения показателя %</v>
      </c>
      <c r="P7" s="60">
        <v>2021</v>
      </c>
      <c r="Q7" s="60">
        <v>2022</v>
      </c>
      <c r="R7" s="26" t="str">
        <f>'3'!$F$8</f>
        <v>динамика изменения показателя %</v>
      </c>
    </row>
    <row r="8" spans="2:18" x14ac:dyDescent="0.25"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</row>
    <row r="9" spans="2:18" ht="30" x14ac:dyDescent="0.25">
      <c r="B9" s="32">
        <v>1</v>
      </c>
      <c r="C9" s="19" t="s">
        <v>91</v>
      </c>
      <c r="D9" s="59">
        <v>10</v>
      </c>
      <c r="E9" s="33">
        <v>11</v>
      </c>
      <c r="F9" s="61">
        <f>E9/D9</f>
        <v>1.1000000000000001</v>
      </c>
      <c r="G9" s="33">
        <v>0</v>
      </c>
      <c r="H9" s="33">
        <v>0</v>
      </c>
      <c r="I9" s="33"/>
      <c r="J9" s="33">
        <v>0</v>
      </c>
      <c r="K9" s="33">
        <v>0</v>
      </c>
      <c r="L9" s="33"/>
      <c r="M9" s="3">
        <v>0</v>
      </c>
      <c r="N9" s="33">
        <v>0</v>
      </c>
      <c r="O9" s="33"/>
      <c r="P9" s="33">
        <v>0</v>
      </c>
      <c r="Q9" s="33">
        <v>0</v>
      </c>
      <c r="R9" s="33"/>
    </row>
    <row r="10" spans="2:18" ht="31.5" customHeight="1" x14ac:dyDescent="0.25">
      <c r="B10" s="27" t="s">
        <v>7</v>
      </c>
      <c r="C10" s="16" t="s">
        <v>92</v>
      </c>
      <c r="D10" s="59">
        <v>0</v>
      </c>
      <c r="E10" s="33">
        <v>0</v>
      </c>
      <c r="F10" s="33"/>
      <c r="G10" s="33">
        <v>0</v>
      </c>
      <c r="H10" s="33">
        <v>0</v>
      </c>
      <c r="I10" s="33"/>
      <c r="J10" s="33">
        <v>0</v>
      </c>
      <c r="K10" s="33">
        <v>0</v>
      </c>
      <c r="L10" s="33"/>
      <c r="M10" s="33">
        <v>0</v>
      </c>
      <c r="N10" s="33">
        <v>0</v>
      </c>
      <c r="O10" s="33"/>
      <c r="P10" s="33">
        <v>0</v>
      </c>
      <c r="Q10" s="33">
        <v>0</v>
      </c>
      <c r="R10" s="33"/>
    </row>
    <row r="11" spans="2:18" ht="30.75" customHeight="1" x14ac:dyDescent="0.25">
      <c r="B11" s="27" t="s">
        <v>8</v>
      </c>
      <c r="C11" s="19" t="s">
        <v>93</v>
      </c>
      <c r="D11" s="59">
        <v>10</v>
      </c>
      <c r="E11" s="33">
        <v>11</v>
      </c>
      <c r="F11" s="61">
        <f>E11/D11</f>
        <v>1.1000000000000001</v>
      </c>
      <c r="G11" s="33">
        <v>0</v>
      </c>
      <c r="H11" s="33">
        <v>0</v>
      </c>
      <c r="I11" s="33"/>
      <c r="J11" s="33">
        <v>0</v>
      </c>
      <c r="K11" s="33">
        <v>0</v>
      </c>
      <c r="L11" s="33"/>
      <c r="M11" s="33">
        <v>0</v>
      </c>
      <c r="N11" s="33">
        <v>0</v>
      </c>
      <c r="O11" s="33"/>
      <c r="P11" s="33">
        <v>0</v>
      </c>
      <c r="Q11" s="33">
        <v>0</v>
      </c>
      <c r="R11" s="33"/>
    </row>
    <row r="12" spans="2:18" ht="30" x14ac:dyDescent="0.25">
      <c r="B12" s="27" t="s">
        <v>9</v>
      </c>
      <c r="C12" s="16" t="s">
        <v>96</v>
      </c>
      <c r="D12" s="59">
        <v>0</v>
      </c>
      <c r="E12" s="33">
        <v>0</v>
      </c>
      <c r="F12" s="33"/>
      <c r="G12" s="33">
        <v>0</v>
      </c>
      <c r="H12" s="33">
        <v>0</v>
      </c>
      <c r="I12" s="33"/>
      <c r="J12" s="33">
        <v>0</v>
      </c>
      <c r="K12" s="33">
        <v>0</v>
      </c>
      <c r="L12" s="33"/>
      <c r="M12" s="33">
        <v>0</v>
      </c>
      <c r="N12" s="33">
        <v>0</v>
      </c>
      <c r="O12" s="33"/>
      <c r="P12" s="33">
        <v>0</v>
      </c>
      <c r="Q12" s="33">
        <v>0</v>
      </c>
      <c r="R12" s="33"/>
    </row>
    <row r="13" spans="2:18" x14ac:dyDescent="0.25">
      <c r="B13" s="27" t="s">
        <v>10</v>
      </c>
      <c r="C13" s="16" t="s">
        <v>97</v>
      </c>
      <c r="D13" s="59">
        <v>0</v>
      </c>
      <c r="E13" s="33">
        <v>0</v>
      </c>
      <c r="F13" s="33"/>
      <c r="G13" s="33">
        <v>0</v>
      </c>
      <c r="H13" s="33">
        <v>0</v>
      </c>
      <c r="I13" s="33"/>
      <c r="J13" s="33">
        <v>0</v>
      </c>
      <c r="K13" s="33">
        <v>0</v>
      </c>
      <c r="L13" s="33"/>
      <c r="M13" s="33">
        <v>0</v>
      </c>
      <c r="N13" s="33">
        <v>0</v>
      </c>
      <c r="O13" s="33"/>
      <c r="P13" s="33">
        <v>0</v>
      </c>
      <c r="Q13" s="33">
        <v>0</v>
      </c>
      <c r="R13" s="33"/>
    </row>
    <row r="14" spans="2:18" ht="30" x14ac:dyDescent="0.25">
      <c r="B14" s="27" t="s">
        <v>94</v>
      </c>
      <c r="C14" s="16" t="s">
        <v>98</v>
      </c>
      <c r="D14" s="59">
        <v>0</v>
      </c>
      <c r="E14" s="33">
        <v>0</v>
      </c>
      <c r="F14" s="33"/>
      <c r="G14" s="33">
        <v>0</v>
      </c>
      <c r="H14" s="33">
        <v>0</v>
      </c>
      <c r="I14" s="33"/>
      <c r="J14" s="33">
        <v>0</v>
      </c>
      <c r="K14" s="33">
        <v>0</v>
      </c>
      <c r="L14" s="33"/>
      <c r="M14" s="33">
        <v>0</v>
      </c>
      <c r="N14" s="33">
        <v>0</v>
      </c>
      <c r="O14" s="33"/>
      <c r="P14" s="33">
        <v>0</v>
      </c>
      <c r="Q14" s="33">
        <v>0</v>
      </c>
      <c r="R14" s="33"/>
    </row>
    <row r="15" spans="2:18" x14ac:dyDescent="0.25">
      <c r="B15" s="27" t="s">
        <v>95</v>
      </c>
      <c r="C15" s="16" t="s">
        <v>99</v>
      </c>
      <c r="D15" s="59">
        <v>0</v>
      </c>
      <c r="E15" s="33">
        <v>0</v>
      </c>
      <c r="F15" s="33"/>
      <c r="G15" s="33">
        <v>0</v>
      </c>
      <c r="H15" s="33">
        <v>0</v>
      </c>
      <c r="I15" s="33"/>
      <c r="J15" s="33">
        <v>0</v>
      </c>
      <c r="K15" s="33">
        <v>0</v>
      </c>
      <c r="L15" s="33"/>
      <c r="M15" s="33">
        <v>0</v>
      </c>
      <c r="N15" s="33">
        <v>0</v>
      </c>
      <c r="O15" s="33"/>
      <c r="P15" s="33">
        <v>0</v>
      </c>
      <c r="Q15" s="33">
        <v>0</v>
      </c>
      <c r="R15" s="33"/>
    </row>
    <row r="16" spans="2:18" x14ac:dyDescent="0.25">
      <c r="B16" s="32">
        <v>2</v>
      </c>
      <c r="C16" s="16" t="s">
        <v>100</v>
      </c>
      <c r="D16" s="59">
        <v>0</v>
      </c>
      <c r="E16" s="33">
        <v>0</v>
      </c>
      <c r="F16" s="33"/>
      <c r="G16" s="33">
        <v>0</v>
      </c>
      <c r="H16" s="33">
        <v>0</v>
      </c>
      <c r="I16" s="33"/>
      <c r="J16" s="33">
        <v>0</v>
      </c>
      <c r="K16" s="33">
        <v>0</v>
      </c>
      <c r="L16" s="33"/>
      <c r="M16" s="33">
        <v>0</v>
      </c>
      <c r="N16" s="33">
        <v>0</v>
      </c>
      <c r="O16" s="33"/>
      <c r="P16" s="33">
        <v>0</v>
      </c>
      <c r="Q16" s="33">
        <v>0</v>
      </c>
      <c r="R16" s="33"/>
    </row>
    <row r="17" spans="2:18" ht="45" x14ac:dyDescent="0.25">
      <c r="B17" s="27" t="s">
        <v>14</v>
      </c>
      <c r="C17" s="16" t="s">
        <v>103</v>
      </c>
      <c r="D17" s="59">
        <v>0</v>
      </c>
      <c r="E17" s="33">
        <v>0</v>
      </c>
      <c r="F17" s="33"/>
      <c r="G17" s="33">
        <v>0</v>
      </c>
      <c r="H17" s="33">
        <v>0</v>
      </c>
      <c r="I17" s="33"/>
      <c r="J17" s="33">
        <v>0</v>
      </c>
      <c r="K17" s="33">
        <v>0</v>
      </c>
      <c r="L17" s="33"/>
      <c r="M17" s="33">
        <v>0</v>
      </c>
      <c r="N17" s="33">
        <v>0</v>
      </c>
      <c r="O17" s="33"/>
      <c r="P17" s="33">
        <v>0</v>
      </c>
      <c r="Q17" s="33">
        <v>0</v>
      </c>
      <c r="R17" s="33"/>
    </row>
    <row r="18" spans="2:18" ht="30" x14ac:dyDescent="0.25">
      <c r="B18" s="27" t="s">
        <v>104</v>
      </c>
      <c r="C18" s="16" t="s">
        <v>105</v>
      </c>
      <c r="D18" s="59">
        <v>0</v>
      </c>
      <c r="E18" s="33">
        <v>0</v>
      </c>
      <c r="F18" s="33"/>
      <c r="G18" s="33">
        <v>0</v>
      </c>
      <c r="H18" s="33">
        <v>0</v>
      </c>
      <c r="I18" s="33"/>
      <c r="J18" s="33">
        <v>0</v>
      </c>
      <c r="K18" s="33">
        <v>0</v>
      </c>
      <c r="L18" s="33"/>
      <c r="M18" s="33">
        <v>0</v>
      </c>
      <c r="N18" s="33">
        <v>0</v>
      </c>
      <c r="O18" s="33"/>
      <c r="P18" s="33">
        <v>0</v>
      </c>
      <c r="Q18" s="33">
        <v>0</v>
      </c>
      <c r="R18" s="33"/>
    </row>
    <row r="19" spans="2:18" x14ac:dyDescent="0.25">
      <c r="B19" s="27" t="s">
        <v>106</v>
      </c>
      <c r="C19" s="16" t="s">
        <v>107</v>
      </c>
      <c r="D19" s="59">
        <v>0</v>
      </c>
      <c r="E19" s="33">
        <v>0</v>
      </c>
      <c r="F19" s="33"/>
      <c r="G19" s="33">
        <v>0</v>
      </c>
      <c r="H19" s="33">
        <v>0</v>
      </c>
      <c r="I19" s="33"/>
      <c r="J19" s="33">
        <v>0</v>
      </c>
      <c r="K19" s="33">
        <v>0</v>
      </c>
      <c r="L19" s="33"/>
      <c r="M19" s="33">
        <v>0</v>
      </c>
      <c r="N19" s="33">
        <v>0</v>
      </c>
      <c r="O19" s="33"/>
      <c r="P19" s="33">
        <v>0</v>
      </c>
      <c r="Q19" s="33">
        <v>0</v>
      </c>
      <c r="R19" s="33"/>
    </row>
    <row r="20" spans="2:18" ht="30.75" customHeight="1" x14ac:dyDescent="0.25">
      <c r="B20" s="27" t="s">
        <v>15</v>
      </c>
      <c r="C20" s="19" t="s">
        <v>93</v>
      </c>
      <c r="D20" s="59">
        <v>0</v>
      </c>
      <c r="E20" s="33">
        <v>0</v>
      </c>
      <c r="F20" s="33"/>
      <c r="G20" s="33">
        <v>0</v>
      </c>
      <c r="H20" s="33">
        <v>0</v>
      </c>
      <c r="I20" s="33"/>
      <c r="J20" s="33">
        <v>0</v>
      </c>
      <c r="K20" s="33">
        <v>0</v>
      </c>
      <c r="L20" s="33"/>
      <c r="M20" s="33">
        <v>0</v>
      </c>
      <c r="N20" s="33">
        <v>0</v>
      </c>
      <c r="O20" s="33"/>
      <c r="P20" s="33">
        <v>0</v>
      </c>
      <c r="Q20" s="33">
        <v>0</v>
      </c>
      <c r="R20" s="33"/>
    </row>
    <row r="21" spans="2:18" ht="30" x14ac:dyDescent="0.25">
      <c r="B21" s="27" t="s">
        <v>16</v>
      </c>
      <c r="C21" s="16" t="s">
        <v>96</v>
      </c>
      <c r="D21" s="59">
        <v>0</v>
      </c>
      <c r="E21" s="33">
        <v>0</v>
      </c>
      <c r="F21" s="33"/>
      <c r="G21" s="33">
        <v>0</v>
      </c>
      <c r="H21" s="33">
        <v>0</v>
      </c>
      <c r="I21" s="33"/>
      <c r="J21" s="33">
        <v>0</v>
      </c>
      <c r="K21" s="33">
        <v>0</v>
      </c>
      <c r="L21" s="33"/>
      <c r="M21" s="33">
        <v>0</v>
      </c>
      <c r="N21" s="33">
        <v>0</v>
      </c>
      <c r="O21" s="33"/>
      <c r="P21" s="33">
        <v>0</v>
      </c>
      <c r="Q21" s="33">
        <v>0</v>
      </c>
      <c r="R21" s="33"/>
    </row>
    <row r="22" spans="2:18" x14ac:dyDescent="0.25">
      <c r="B22" s="27" t="s">
        <v>17</v>
      </c>
      <c r="C22" s="16" t="s">
        <v>97</v>
      </c>
      <c r="D22" s="59">
        <v>0</v>
      </c>
      <c r="E22" s="33">
        <v>0</v>
      </c>
      <c r="F22" s="33"/>
      <c r="G22" s="33">
        <v>0</v>
      </c>
      <c r="H22" s="33">
        <v>0</v>
      </c>
      <c r="I22" s="33"/>
      <c r="J22" s="33">
        <v>0</v>
      </c>
      <c r="K22" s="33">
        <v>0</v>
      </c>
      <c r="L22" s="33"/>
      <c r="M22" s="33">
        <v>0</v>
      </c>
      <c r="N22" s="33">
        <v>0</v>
      </c>
      <c r="O22" s="33"/>
      <c r="P22" s="33">
        <v>0</v>
      </c>
      <c r="Q22" s="33">
        <v>0</v>
      </c>
      <c r="R22" s="33"/>
    </row>
    <row r="23" spans="2:18" ht="45" x14ac:dyDescent="0.25">
      <c r="B23" s="27" t="s">
        <v>101</v>
      </c>
      <c r="C23" s="16" t="s">
        <v>108</v>
      </c>
      <c r="D23" s="59">
        <v>0</v>
      </c>
      <c r="E23" s="33">
        <v>0</v>
      </c>
      <c r="F23" s="33"/>
      <c r="G23" s="33">
        <v>0</v>
      </c>
      <c r="H23" s="33">
        <v>0</v>
      </c>
      <c r="I23" s="33"/>
      <c r="J23" s="33">
        <v>0</v>
      </c>
      <c r="K23" s="33">
        <v>0</v>
      </c>
      <c r="L23" s="33"/>
      <c r="M23" s="33">
        <v>0</v>
      </c>
      <c r="N23" s="33">
        <v>0</v>
      </c>
      <c r="O23" s="33"/>
      <c r="P23" s="33">
        <v>0</v>
      </c>
      <c r="Q23" s="33">
        <v>0</v>
      </c>
      <c r="R23" s="33"/>
    </row>
    <row r="24" spans="2:18" x14ac:dyDescent="0.25">
      <c r="B24" s="27" t="s">
        <v>102</v>
      </c>
      <c r="C24" s="16" t="s">
        <v>99</v>
      </c>
      <c r="D24" s="59">
        <v>0</v>
      </c>
      <c r="E24" s="33">
        <v>0</v>
      </c>
      <c r="F24" s="33"/>
      <c r="G24" s="33">
        <v>0</v>
      </c>
      <c r="H24" s="33">
        <v>0</v>
      </c>
      <c r="I24" s="33"/>
      <c r="J24" s="33">
        <v>0</v>
      </c>
      <c r="K24" s="33">
        <v>0</v>
      </c>
      <c r="L24" s="33"/>
      <c r="M24" s="33">
        <v>0</v>
      </c>
      <c r="N24" s="33">
        <v>0</v>
      </c>
      <c r="O24" s="33"/>
      <c r="P24" s="33">
        <v>0</v>
      </c>
      <c r="Q24" s="33">
        <v>0</v>
      </c>
      <c r="R24" s="33"/>
    </row>
    <row r="25" spans="2:18" x14ac:dyDescent="0.25">
      <c r="B25" s="27" t="s">
        <v>18</v>
      </c>
      <c r="C25" s="16" t="s">
        <v>109</v>
      </c>
      <c r="D25" s="59">
        <v>10</v>
      </c>
      <c r="E25" s="33">
        <v>11</v>
      </c>
      <c r="F25" s="61">
        <f>E25/D25</f>
        <v>1.1000000000000001</v>
      </c>
      <c r="G25" s="33">
        <v>0</v>
      </c>
      <c r="H25" s="33">
        <v>0</v>
      </c>
      <c r="I25" s="33"/>
      <c r="J25" s="33">
        <v>0</v>
      </c>
      <c r="K25" s="33">
        <v>0</v>
      </c>
      <c r="L25" s="33"/>
      <c r="M25" s="33">
        <v>0</v>
      </c>
      <c r="N25" s="33">
        <v>0</v>
      </c>
      <c r="O25" s="33"/>
      <c r="P25" s="33">
        <v>0</v>
      </c>
      <c r="Q25" s="33">
        <v>0</v>
      </c>
      <c r="R25" s="33"/>
    </row>
    <row r="26" spans="2:18" ht="30" x14ac:dyDescent="0.25">
      <c r="B26" s="27" t="s">
        <v>19</v>
      </c>
      <c r="C26" s="16" t="s">
        <v>110</v>
      </c>
      <c r="D26" s="59">
        <v>10</v>
      </c>
      <c r="E26" s="33">
        <v>11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3"/>
      <c r="M26" s="33">
        <v>0</v>
      </c>
      <c r="N26" s="33">
        <v>0</v>
      </c>
      <c r="O26" s="33"/>
      <c r="P26" s="33">
        <v>0</v>
      </c>
      <c r="Q26" s="33">
        <v>0</v>
      </c>
      <c r="R26" s="33"/>
    </row>
    <row r="27" spans="2:18" ht="45" x14ac:dyDescent="0.25">
      <c r="B27" s="27" t="s">
        <v>20</v>
      </c>
      <c r="C27" s="16" t="s">
        <v>111</v>
      </c>
      <c r="D27" s="59">
        <v>0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3"/>
      <c r="M27" s="33">
        <v>0</v>
      </c>
      <c r="N27" s="33">
        <v>0</v>
      </c>
      <c r="O27" s="33"/>
      <c r="P27" s="33">
        <v>0</v>
      </c>
      <c r="Q27" s="33">
        <v>0</v>
      </c>
      <c r="R27" s="33"/>
    </row>
    <row r="28" spans="2:18" ht="30" x14ac:dyDescent="0.25">
      <c r="B28" s="27" t="s">
        <v>21</v>
      </c>
      <c r="C28" s="16" t="s">
        <v>112</v>
      </c>
      <c r="D28" s="59">
        <v>0</v>
      </c>
      <c r="E28" s="33">
        <v>0</v>
      </c>
      <c r="F28" s="33"/>
      <c r="G28" s="33">
        <v>0</v>
      </c>
      <c r="H28" s="33">
        <v>0</v>
      </c>
      <c r="I28" s="33"/>
      <c r="J28" s="33">
        <v>0</v>
      </c>
      <c r="K28" s="33">
        <v>0</v>
      </c>
      <c r="L28" s="33"/>
      <c r="M28" s="33">
        <v>0</v>
      </c>
      <c r="N28" s="33">
        <v>0</v>
      </c>
      <c r="O28" s="33"/>
      <c r="P28" s="33">
        <v>0</v>
      </c>
      <c r="Q28" s="33">
        <v>0</v>
      </c>
      <c r="R28" s="33"/>
    </row>
    <row r="29" spans="2:18" x14ac:dyDescent="0.25">
      <c r="B29" s="27" t="s">
        <v>22</v>
      </c>
      <c r="C29" s="16" t="s">
        <v>99</v>
      </c>
      <c r="D29" s="59">
        <v>0</v>
      </c>
      <c r="E29" s="33">
        <v>0</v>
      </c>
      <c r="F29" s="33"/>
      <c r="G29" s="33">
        <v>0</v>
      </c>
      <c r="H29" s="33">
        <v>0</v>
      </c>
      <c r="I29" s="33"/>
      <c r="J29" s="33">
        <v>0</v>
      </c>
      <c r="K29" s="33">
        <v>0</v>
      </c>
      <c r="L29" s="33"/>
      <c r="M29" s="33">
        <v>0</v>
      </c>
      <c r="N29" s="33">
        <v>0</v>
      </c>
      <c r="O29" s="33"/>
      <c r="P29" s="33">
        <v>0</v>
      </c>
      <c r="Q29" s="33">
        <v>0</v>
      </c>
      <c r="R29" s="33"/>
    </row>
    <row r="30" spans="2:18" x14ac:dyDescent="0.25">
      <c r="B30" s="5"/>
      <c r="C30" s="1"/>
    </row>
    <row r="31" spans="2:18" ht="78" customHeight="1" x14ac:dyDescent="0.25">
      <c r="B31" s="5"/>
      <c r="C31" s="89" t="s">
        <v>180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8" x14ac:dyDescent="0.25">
      <c r="B32" s="5"/>
      <c r="C32" s="1"/>
    </row>
    <row r="33" spans="2:3" x14ac:dyDescent="0.25">
      <c r="B33" s="5"/>
      <c r="C33" s="1"/>
    </row>
    <row r="34" spans="2:3" x14ac:dyDescent="0.25">
      <c r="B34" s="5"/>
      <c r="C34" s="1"/>
    </row>
    <row r="35" spans="2:3" x14ac:dyDescent="0.25">
      <c r="B35" s="5"/>
      <c r="C35" s="1"/>
    </row>
    <row r="36" spans="2:3" x14ac:dyDescent="0.25">
      <c r="B36" s="3"/>
    </row>
    <row r="37" spans="2:3" x14ac:dyDescent="0.25">
      <c r="B37" s="3"/>
    </row>
    <row r="38" spans="2:3" x14ac:dyDescent="0.25">
      <c r="B38" s="3"/>
    </row>
    <row r="39" spans="2:3" x14ac:dyDescent="0.25">
      <c r="B39" s="3"/>
    </row>
    <row r="40" spans="2:3" x14ac:dyDescent="0.25">
      <c r="B40" s="3"/>
    </row>
  </sheetData>
  <mergeCells count="11">
    <mergeCell ref="B5:B7"/>
    <mergeCell ref="B1:R1"/>
    <mergeCell ref="C31:Q31"/>
    <mergeCell ref="C5:C7"/>
    <mergeCell ref="C3:L3"/>
    <mergeCell ref="D5:R5"/>
    <mergeCell ref="D6:F6"/>
    <mergeCell ref="G6:I6"/>
    <mergeCell ref="J6:L6"/>
    <mergeCell ref="M6:O6"/>
    <mergeCell ref="P6:R6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I9" sqref="I9"/>
    </sheetView>
  </sheetViews>
  <sheetFormatPr defaultRowHeight="15" x14ac:dyDescent="0.25"/>
  <cols>
    <col min="1" max="1" width="2.7109375" customWidth="1"/>
    <col min="2" max="2" width="3.42578125" customWidth="1"/>
    <col min="3" max="3" width="16.42578125" customWidth="1"/>
    <col min="4" max="4" width="7.85546875" customWidth="1"/>
    <col min="5" max="5" width="17.28515625" customWidth="1"/>
    <col min="6" max="6" width="24.85546875" customWidth="1"/>
    <col min="7" max="7" width="14.140625" customWidth="1"/>
    <col min="8" max="8" width="10.28515625" customWidth="1"/>
    <col min="9" max="9" width="14.7109375" customWidth="1"/>
    <col min="10" max="10" width="14.140625" customWidth="1"/>
    <col min="11" max="11" width="13" customWidth="1"/>
    <col min="12" max="12" width="14.85546875" customWidth="1"/>
  </cols>
  <sheetData>
    <row r="1" spans="2:13" ht="80.25" customHeight="1" x14ac:dyDescent="0.25">
      <c r="B1" s="90" t="str">
        <f>'3'!$B$1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3" spans="2:13" x14ac:dyDescent="0.25">
      <c r="C3" s="64" t="s">
        <v>113</v>
      </c>
      <c r="D3" s="64"/>
      <c r="E3" s="64"/>
      <c r="F3" s="64"/>
      <c r="G3" s="64"/>
      <c r="H3" s="64"/>
      <c r="I3" s="64"/>
      <c r="J3" s="64"/>
      <c r="K3" s="64"/>
      <c r="L3" s="64"/>
    </row>
    <row r="5" spans="2:13" ht="90" customHeight="1" x14ac:dyDescent="0.25">
      <c r="B5" s="34" t="s">
        <v>6</v>
      </c>
      <c r="C5" s="35" t="s">
        <v>114</v>
      </c>
      <c r="D5" s="35" t="s">
        <v>115</v>
      </c>
      <c r="E5" s="35" t="s">
        <v>116</v>
      </c>
      <c r="F5" s="35" t="s">
        <v>117</v>
      </c>
      <c r="G5" s="35" t="s">
        <v>118</v>
      </c>
      <c r="H5" s="35" t="s">
        <v>119</v>
      </c>
      <c r="I5" s="35" t="s">
        <v>120</v>
      </c>
      <c r="J5" s="35" t="s">
        <v>121</v>
      </c>
      <c r="K5" s="36" t="s">
        <v>122</v>
      </c>
      <c r="L5" s="36" t="s">
        <v>123</v>
      </c>
    </row>
    <row r="6" spans="2:13" x14ac:dyDescent="0.2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2:13" ht="29.25" customHeight="1" x14ac:dyDescent="0.25">
      <c r="B7" s="91">
        <v>1</v>
      </c>
      <c r="C7" s="91" t="s">
        <v>174</v>
      </c>
      <c r="D7" s="91" t="s">
        <v>181</v>
      </c>
      <c r="E7" s="93" t="s">
        <v>182</v>
      </c>
      <c r="F7" s="38" t="s">
        <v>183</v>
      </c>
      <c r="G7" s="91" t="s">
        <v>124</v>
      </c>
      <c r="H7" s="91" t="s">
        <v>125</v>
      </c>
      <c r="I7" s="91">
        <v>11</v>
      </c>
      <c r="J7" s="91">
        <v>30</v>
      </c>
      <c r="K7" s="91">
        <v>0</v>
      </c>
      <c r="L7" s="91">
        <v>0</v>
      </c>
    </row>
    <row r="8" spans="2:13" ht="69.75" customHeight="1" x14ac:dyDescent="0.25">
      <c r="B8" s="95"/>
      <c r="C8" s="95"/>
      <c r="D8" s="92"/>
      <c r="E8" s="94"/>
      <c r="F8" s="62" t="s">
        <v>195</v>
      </c>
      <c r="G8" s="92"/>
      <c r="H8" s="92"/>
      <c r="I8" s="92"/>
      <c r="J8" s="92"/>
      <c r="K8" s="92"/>
      <c r="L8" s="92"/>
    </row>
    <row r="9" spans="2:13" ht="93.75" customHeight="1" x14ac:dyDescent="0.25">
      <c r="B9" s="92"/>
      <c r="C9" s="92"/>
      <c r="D9" s="49" t="s">
        <v>181</v>
      </c>
      <c r="E9" s="48" t="s">
        <v>194</v>
      </c>
      <c r="F9" s="53" t="s">
        <v>184</v>
      </c>
      <c r="G9" s="50" t="s">
        <v>124</v>
      </c>
      <c r="H9" s="49" t="s">
        <v>125</v>
      </c>
      <c r="I9" s="49">
        <v>0</v>
      </c>
      <c r="J9" s="49">
        <v>0</v>
      </c>
      <c r="K9" s="49">
        <v>0</v>
      </c>
      <c r="L9" s="49">
        <v>0</v>
      </c>
    </row>
    <row r="12" spans="2:13" x14ac:dyDescent="0.25">
      <c r="H12" t="s">
        <v>28</v>
      </c>
    </row>
    <row r="15" spans="2:13" x14ac:dyDescent="0.25">
      <c r="H15" s="8"/>
    </row>
  </sheetData>
  <mergeCells count="12">
    <mergeCell ref="C3:L3"/>
    <mergeCell ref="B1:L1"/>
    <mergeCell ref="D7:D8"/>
    <mergeCell ref="E7:E8"/>
    <mergeCell ref="B7:B9"/>
    <mergeCell ref="C7:C9"/>
    <mergeCell ref="G7:G8"/>
    <mergeCell ref="H7:H8"/>
    <mergeCell ref="I7:I8"/>
    <mergeCell ref="J7:J8"/>
    <mergeCell ref="K7:K8"/>
    <mergeCell ref="L7:L8"/>
  </mergeCells>
  <hyperlinks>
    <hyperlink ref="F8" r:id="rId1"/>
  </hyperlinks>
  <pageMargins left="0.19685039370078741" right="0.19685039370078741" top="0.19685039370078741" bottom="0.19685039370078741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3" workbookViewId="0">
      <selection activeCell="C13" sqref="C13:I13"/>
    </sheetView>
  </sheetViews>
  <sheetFormatPr defaultRowHeight="15" x14ac:dyDescent="0.25"/>
  <cols>
    <col min="1" max="1" width="4.42578125" customWidth="1"/>
    <col min="2" max="2" width="4" customWidth="1"/>
    <col min="3" max="3" width="54.85546875" customWidth="1"/>
    <col min="4" max="4" width="11.28515625" customWidth="1"/>
  </cols>
  <sheetData>
    <row r="1" spans="2:9" ht="78" customHeight="1" x14ac:dyDescent="0.25">
      <c r="B1" s="63" t="str">
        <f>'4.2'!B1:L1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63"/>
      <c r="D1" s="63"/>
      <c r="E1" s="63"/>
      <c r="F1" s="63"/>
      <c r="G1" s="63"/>
      <c r="H1" s="63"/>
      <c r="I1" s="63"/>
    </row>
    <row r="3" spans="2:9" x14ac:dyDescent="0.25">
      <c r="C3" s="20" t="s">
        <v>128</v>
      </c>
      <c r="D3" s="20"/>
      <c r="E3" s="20"/>
    </row>
    <row r="5" spans="2:9" ht="30" customHeight="1" x14ac:dyDescent="0.25">
      <c r="B5" s="40" t="s">
        <v>6</v>
      </c>
      <c r="C5" s="40" t="s">
        <v>126</v>
      </c>
      <c r="D5" s="97" t="s">
        <v>127</v>
      </c>
      <c r="E5" s="98"/>
    </row>
    <row r="6" spans="2:9" ht="59.25" customHeight="1" x14ac:dyDescent="0.25">
      <c r="B6" s="27">
        <v>1</v>
      </c>
      <c r="C6" s="16" t="s">
        <v>165</v>
      </c>
      <c r="D6" s="41" t="s">
        <v>185</v>
      </c>
      <c r="E6" s="39" t="s">
        <v>162</v>
      </c>
    </row>
    <row r="7" spans="2:9" ht="30" x14ac:dyDescent="0.25">
      <c r="B7" s="27" t="s">
        <v>11</v>
      </c>
      <c r="C7" s="16" t="s">
        <v>129</v>
      </c>
      <c r="D7" s="40" t="s">
        <v>130</v>
      </c>
      <c r="E7" s="40">
        <v>0</v>
      </c>
    </row>
    <row r="8" spans="2:9" ht="30" x14ac:dyDescent="0.25">
      <c r="B8" s="27" t="s">
        <v>14</v>
      </c>
      <c r="C8" s="16" t="s">
        <v>131</v>
      </c>
      <c r="D8" s="40" t="s">
        <v>130</v>
      </c>
      <c r="E8" s="40">
        <v>0</v>
      </c>
    </row>
    <row r="9" spans="2:9" ht="45" x14ac:dyDescent="0.25">
      <c r="B9" s="27" t="s">
        <v>15</v>
      </c>
      <c r="C9" s="16" t="s">
        <v>132</v>
      </c>
      <c r="D9" s="40" t="s">
        <v>130</v>
      </c>
      <c r="E9" s="40">
        <v>0</v>
      </c>
    </row>
    <row r="10" spans="2:9" ht="45" x14ac:dyDescent="0.25">
      <c r="B10" s="27" t="s">
        <v>18</v>
      </c>
      <c r="C10" s="16" t="s">
        <v>133</v>
      </c>
      <c r="D10" s="40" t="s">
        <v>136</v>
      </c>
      <c r="E10" s="40">
        <v>0</v>
      </c>
    </row>
    <row r="11" spans="2:9" ht="45" x14ac:dyDescent="0.25">
      <c r="B11" s="27" t="s">
        <v>134</v>
      </c>
      <c r="C11" s="16" t="s">
        <v>135</v>
      </c>
      <c r="D11" s="40" t="s">
        <v>136</v>
      </c>
      <c r="E11" s="40">
        <v>0</v>
      </c>
    </row>
    <row r="12" spans="2:9" x14ac:dyDescent="0.25">
      <c r="B12" s="5"/>
      <c r="C12" s="1"/>
    </row>
    <row r="13" spans="2:9" ht="273" customHeight="1" x14ac:dyDescent="0.25">
      <c r="B13" s="5"/>
      <c r="C13" s="96" t="s">
        <v>198</v>
      </c>
      <c r="D13" s="96"/>
      <c r="E13" s="96"/>
      <c r="F13" s="96"/>
      <c r="G13" s="96"/>
      <c r="H13" s="96"/>
      <c r="I13" s="96"/>
    </row>
    <row r="14" spans="2:9" x14ac:dyDescent="0.25">
      <c r="B14" s="5"/>
      <c r="C14" s="96" t="s">
        <v>163</v>
      </c>
      <c r="D14" s="96"/>
      <c r="E14" s="96"/>
      <c r="F14" s="96"/>
      <c r="G14" s="96"/>
      <c r="H14" s="96"/>
      <c r="I14" s="96"/>
    </row>
    <row r="15" spans="2:9" x14ac:dyDescent="0.25">
      <c r="B15" s="5"/>
      <c r="C15" s="75" t="s">
        <v>164</v>
      </c>
      <c r="D15" s="75"/>
      <c r="E15" s="75"/>
      <c r="F15" s="75"/>
      <c r="G15" s="75"/>
      <c r="H15" s="75"/>
      <c r="I15" s="75"/>
    </row>
  </sheetData>
  <mergeCells count="5">
    <mergeCell ref="C14:I14"/>
    <mergeCell ref="C15:I15"/>
    <mergeCell ref="B1:I1"/>
    <mergeCell ref="D5:E5"/>
    <mergeCell ref="C13:I13"/>
  </mergeCells>
  <pageMargins left="0.7" right="0.7" top="0.75" bottom="0.75" header="0.3" footer="0.3"/>
  <pageSetup paperSize="9" orientation="portrait" r:id="rId1"/>
  <ignoredErrors>
    <ignoredError sqref="B10:B11 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topLeftCell="V1" workbookViewId="0">
      <selection activeCell="AA7" sqref="AA7"/>
    </sheetView>
  </sheetViews>
  <sheetFormatPr defaultRowHeight="15" x14ac:dyDescent="0.25"/>
  <cols>
    <col min="2" max="4" width="15" customWidth="1"/>
    <col min="5" max="32" width="21.5703125" customWidth="1"/>
  </cols>
  <sheetData>
    <row r="1" spans="1:32" ht="30" customHeight="1" x14ac:dyDescent="0.3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1" thickBot="1" x14ac:dyDescent="0.35">
      <c r="A2" s="54"/>
      <c r="B2" s="54"/>
      <c r="C2" s="54"/>
      <c r="D2" s="54"/>
      <c r="E2" s="54"/>
      <c r="F2" s="54"/>
      <c r="G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32" ht="16.5" customHeight="1" thickBot="1" x14ac:dyDescent="0.3">
      <c r="A3" s="102" t="s">
        <v>187</v>
      </c>
      <c r="B3" s="102" t="s">
        <v>137</v>
      </c>
      <c r="C3" s="102" t="s">
        <v>138</v>
      </c>
      <c r="D3" s="102" t="s">
        <v>139</v>
      </c>
      <c r="E3" s="99" t="s">
        <v>140</v>
      </c>
      <c r="F3" s="104"/>
      <c r="G3" s="104"/>
      <c r="H3" s="104"/>
      <c r="I3" s="100"/>
      <c r="J3" s="99" t="s">
        <v>144</v>
      </c>
      <c r="K3" s="104"/>
      <c r="L3" s="104"/>
      <c r="M3" s="104"/>
      <c r="N3" s="104"/>
      <c r="O3" s="100"/>
      <c r="P3" s="99" t="s">
        <v>150</v>
      </c>
      <c r="Q3" s="104"/>
      <c r="R3" s="104"/>
      <c r="S3" s="104"/>
      <c r="T3" s="104"/>
      <c r="U3" s="104"/>
      <c r="V3" s="100"/>
      <c r="W3" s="99" t="s">
        <v>188</v>
      </c>
      <c r="X3" s="104"/>
      <c r="Y3" s="104"/>
      <c r="Z3" s="100"/>
      <c r="AA3" s="99" t="s">
        <v>156</v>
      </c>
      <c r="AB3" s="104"/>
      <c r="AC3" s="100"/>
      <c r="AD3" s="99" t="s">
        <v>160</v>
      </c>
      <c r="AE3" s="104"/>
      <c r="AF3" s="100"/>
    </row>
    <row r="4" spans="1:32" ht="95.25" thickBot="1" x14ac:dyDescent="0.3">
      <c r="A4" s="103"/>
      <c r="B4" s="103"/>
      <c r="C4" s="103"/>
      <c r="D4" s="103"/>
      <c r="E4" s="55" t="s">
        <v>141</v>
      </c>
      <c r="F4" s="56" t="s">
        <v>189</v>
      </c>
      <c r="G4" s="56" t="s">
        <v>142</v>
      </c>
      <c r="H4" s="56" t="s">
        <v>143</v>
      </c>
      <c r="I4" s="56" t="s">
        <v>90</v>
      </c>
      <c r="J4" s="55" t="s">
        <v>145</v>
      </c>
      <c r="K4" s="55" t="s">
        <v>146</v>
      </c>
      <c r="L4" s="55" t="s">
        <v>147</v>
      </c>
      <c r="M4" s="55" t="s">
        <v>148</v>
      </c>
      <c r="N4" s="55" t="s">
        <v>149</v>
      </c>
      <c r="O4" s="55" t="s">
        <v>90</v>
      </c>
      <c r="P4" s="55" t="s">
        <v>151</v>
      </c>
      <c r="Q4" s="55" t="s">
        <v>152</v>
      </c>
      <c r="R4" s="55" t="s">
        <v>146</v>
      </c>
      <c r="S4" s="55" t="s">
        <v>147</v>
      </c>
      <c r="T4" s="55" t="s">
        <v>148</v>
      </c>
      <c r="U4" s="55" t="s">
        <v>149</v>
      </c>
      <c r="V4" s="55" t="s">
        <v>90</v>
      </c>
      <c r="W4" s="55" t="s">
        <v>153</v>
      </c>
      <c r="X4" s="55" t="s">
        <v>154</v>
      </c>
      <c r="Y4" s="55" t="s">
        <v>155</v>
      </c>
      <c r="Z4" s="55" t="s">
        <v>90</v>
      </c>
      <c r="AA4" s="55" t="s">
        <v>157</v>
      </c>
      <c r="AB4" s="55" t="s">
        <v>158</v>
      </c>
      <c r="AC4" s="55" t="s">
        <v>159</v>
      </c>
      <c r="AD4" s="99" t="s">
        <v>190</v>
      </c>
      <c r="AE4" s="100"/>
      <c r="AF4" s="55" t="s">
        <v>161</v>
      </c>
    </row>
    <row r="5" spans="1:32" ht="40.5" customHeight="1" thickBot="1" x14ac:dyDescent="0.3">
      <c r="A5" s="57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5">
        <v>22</v>
      </c>
      <c r="W5" s="55">
        <v>23</v>
      </c>
      <c r="X5" s="55">
        <v>24</v>
      </c>
      <c r="Y5" s="55">
        <v>25</v>
      </c>
      <c r="Z5" s="55">
        <v>26</v>
      </c>
      <c r="AA5" s="55">
        <v>27</v>
      </c>
      <c r="AB5" s="55">
        <v>28</v>
      </c>
      <c r="AC5" s="55">
        <v>29</v>
      </c>
      <c r="AD5" s="99">
        <v>30</v>
      </c>
      <c r="AE5" s="100"/>
      <c r="AF5" s="55">
        <v>31</v>
      </c>
    </row>
    <row r="6" spans="1:32" ht="135" customHeight="1" thickBot="1" x14ac:dyDescent="0.3">
      <c r="A6" s="57" t="s">
        <v>191</v>
      </c>
      <c r="B6" s="55" t="s">
        <v>191</v>
      </c>
      <c r="C6" s="55" t="s">
        <v>191</v>
      </c>
      <c r="D6" s="57" t="s">
        <v>191</v>
      </c>
      <c r="E6" s="55">
        <v>11</v>
      </c>
      <c r="F6" s="55">
        <v>0</v>
      </c>
      <c r="G6" s="57">
        <v>0</v>
      </c>
      <c r="H6" s="55">
        <v>0</v>
      </c>
      <c r="I6" s="55">
        <v>0</v>
      </c>
      <c r="J6" s="57">
        <v>0</v>
      </c>
      <c r="K6" s="55">
        <v>10</v>
      </c>
      <c r="L6" s="55">
        <v>0</v>
      </c>
      <c r="M6" s="57">
        <v>0</v>
      </c>
      <c r="N6" s="55">
        <v>0</v>
      </c>
      <c r="O6" s="55">
        <v>0</v>
      </c>
      <c r="P6" s="57">
        <v>0</v>
      </c>
      <c r="Q6" s="55">
        <v>0</v>
      </c>
      <c r="R6" s="55">
        <v>0</v>
      </c>
      <c r="S6" s="57">
        <v>0</v>
      </c>
      <c r="T6" s="55">
        <v>0</v>
      </c>
      <c r="U6" s="55">
        <v>0</v>
      </c>
      <c r="V6" s="57">
        <v>0</v>
      </c>
      <c r="W6" s="55">
        <v>11</v>
      </c>
      <c r="X6" s="55">
        <v>0</v>
      </c>
      <c r="Y6" s="57">
        <v>0</v>
      </c>
      <c r="Z6" s="55">
        <v>0</v>
      </c>
      <c r="AA6" s="55">
        <v>11</v>
      </c>
      <c r="AB6" s="55">
        <v>0</v>
      </c>
      <c r="AC6" s="55">
        <v>0</v>
      </c>
      <c r="AD6" s="99" t="s">
        <v>191</v>
      </c>
      <c r="AE6" s="100"/>
      <c r="AF6" s="55" t="s">
        <v>191</v>
      </c>
    </row>
  </sheetData>
  <mergeCells count="14">
    <mergeCell ref="AD5:AE5"/>
    <mergeCell ref="AD6:AE6"/>
    <mergeCell ref="A1:AF1"/>
    <mergeCell ref="A3:A4"/>
    <mergeCell ref="B3:B4"/>
    <mergeCell ref="C3:C4"/>
    <mergeCell ref="D3:D4"/>
    <mergeCell ref="E3:I3"/>
    <mergeCell ref="J3:O3"/>
    <mergeCell ref="P3:V3"/>
    <mergeCell ref="W3:Z3"/>
    <mergeCell ref="AA3:AC3"/>
    <mergeCell ref="AD3:AF3"/>
    <mergeCell ref="AD4:A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2.1</vt:lpstr>
      <vt:lpstr>2.2</vt:lpstr>
      <vt:lpstr>3</vt:lpstr>
      <vt:lpstr>4</vt:lpstr>
      <vt:lpstr>4.2</vt:lpstr>
      <vt:lpstr>4.3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2023-03-31T11:37:50Z</dcterms:modified>
</cp:coreProperties>
</file>