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65431" windowWidth="15450" windowHeight="11580" tabRatio="846" firstSheet="5" activeTab="5"/>
  </bookViews>
  <sheets>
    <sheet name="9а_годовая" sheetId="1" state="hidden" r:id="rId1"/>
    <sheet name="9б_эконом. обосн. расходы" sheetId="2" state="hidden" r:id="rId2"/>
    <sheet name="9б_долгосрочные параметры" sheetId="3" state="hidden" r:id="rId3"/>
    <sheet name="9б " sheetId="4" state="hidden" r:id="rId4"/>
    <sheet name="9г" sheetId="5" state="hidden" r:id="rId5"/>
    <sheet name="11е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anscount" hidden="1">1</definedName>
    <definedName name="BASE_METHOD">'[1]Титульный'!$F$21</definedName>
    <definedName name="god">'[1]Титульный'!$M$5</definedName>
    <definedName name="month_list" localSheetId="3">'[2]TEHSHEET'!$F$1:$F$13</definedName>
    <definedName name="month_list">'[3]TEHSHEET'!$F$1:$F$13</definedName>
    <definedName name="MR_LIST" localSheetId="3">'[2]REESTR_MO'!$D$2:$D$45</definedName>
    <definedName name="MR_LIST">'[3]REESTR_MO'!$D$2:$D$45</definedName>
    <definedName name="org">'[1]Титульный'!$F$10</definedName>
    <definedName name="P19_T1_Protect" localSheetId="3" hidden="1">P5_T1_Protect,P6_T1_Protect,P7_T1_Protect,P8_T1_Protect,P9_T1_Protect,P10_T1_Protect,P11_T1_Protect,P12_T1_Protect,P13_T1_Protect,P14_T1_Protect</definedName>
    <definedName name="P19_T1_Protect" localSheetId="4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REBASE_METHOD">'[1]Титульный'!$F$20</definedName>
    <definedName name="REGULATION_1_METHOD">'[1]Титульный'!$F$23</definedName>
    <definedName name="REGULATION_10_METHOD">'[1]Титульный'!$F$32</definedName>
    <definedName name="REGULATION_2_METHOD">'[1]Титульный'!$F$24</definedName>
    <definedName name="REGULATION_3_METHOD">'[1]Титульный'!$F$25</definedName>
    <definedName name="REGULATION_4_METHOD">'[1]Титульный'!$F$26</definedName>
    <definedName name="REGULATION_5_METHOD">'[1]Титульный'!$F$27</definedName>
    <definedName name="REGULATION_6_METHOD">'[1]Титульный'!$F$28</definedName>
    <definedName name="REGULATION_7_METHOD">'[1]Титульный'!$F$29</definedName>
    <definedName name="REGULATION_8_METHOD">'[1]Титульный'!$F$30</definedName>
    <definedName name="REGULATION_9_METHOD">'[1]Титульный'!$F$31</definedName>
    <definedName name="REGULATION_METHOD">'[1]Титульный'!$F$22</definedName>
    <definedName name="SAPBEXrevision" hidden="1">1</definedName>
    <definedName name="SAPBEXsysID" hidden="1">"BW2"</definedName>
    <definedName name="SAPBEXwbID" hidden="1">"479GSPMTNK9HM4ZSIVE5K2SH6"</definedName>
    <definedName name="SCOPE_16_PRT" localSheetId="3">P1_SCOPE_16_PRT,P2_SCOPE_16_PRT</definedName>
    <definedName name="SCOPE_16_PRT" localSheetId="4">P1_SCOPE_16_PRT,P2_SCOPE_16_PRT</definedName>
    <definedName name="SCOPE_16_PRT">P1_SCOPE_16_PRT,P2_SCOPE_16_PRT</definedName>
    <definedName name="Scope_17_PRT" localSheetId="3">P1_SCOPE_16_PRT,P2_SCOPE_16_PRT</definedName>
    <definedName name="Scope_17_PRT" localSheetId="4">P1_SCOPE_16_PRT,P2_SCOPE_16_PRT</definedName>
    <definedName name="Scope_17_PRT">P1_SCOPE_16_PRT,P2_SCOPE_16_PRT</definedName>
    <definedName name="SCOPE_PER_PRT" localSheetId="3">P5_SCOPE_PER_PRT,P6_SCOPE_PER_PRT,P7_SCOPE_PER_PRT,P8_SCOPE_PER_PRT</definedName>
    <definedName name="SCOPE_PER_PRT" localSheetId="4">P5_SCOPE_PER_PRT,P6_SCOPE_PER_PRT,P7_SCOPE_PER_PRT,P8_SCOPE_PER_PRT</definedName>
    <definedName name="SCOPE_PER_PRT">P5_SCOPE_PER_PRT,P6_SCOPE_PER_PRT,P7_SCOPE_PER_PRT,P8_SCOPE_PER_PRT</definedName>
    <definedName name="SCOPE_SV_PRT" localSheetId="3">P1_SCOPE_SV_PRT,P2_SCOPE_SV_PRT,P3_SCOPE_SV_PRT</definedName>
    <definedName name="SCOPE_SV_PRT" localSheetId="4">P1_SCOPE_SV_PRT,P2_SCOPE_SV_PRT,P3_SCOPE_SV_PRT</definedName>
    <definedName name="SCOPE_SV_PRT">P1_SCOPE_SV_PRT,P2_SCOPE_SV_PRT,P3_SCOPE_SV_PRT</definedName>
    <definedName name="sub_40182" localSheetId="5">'11е'!$A$6</definedName>
    <definedName name="sub_40183" localSheetId="5">'11е'!$A$7</definedName>
    <definedName name="sub_40184" localSheetId="5">'11е'!$A$8</definedName>
    <definedName name="sub_40187" localSheetId="5">'11е'!$A$11</definedName>
    <definedName name="T2_DiapProt" localSheetId="3">P1_T2_DiapProt,P2_T2_DiapProt</definedName>
    <definedName name="T2_DiapProt" localSheetId="4">P1_T2_DiapProt,P2_T2_DiapProt</definedName>
    <definedName name="T2_DiapProt">P1_T2_DiapProt,P2_T2_DiapProt</definedName>
    <definedName name="T6_Protect" localSheetId="3">P1_T6_Protect,P2_T6_Protect</definedName>
    <definedName name="T6_Protect" localSheetId="4">P1_T6_Protect,P2_T6_Protect</definedName>
    <definedName name="T6_Protect">P1_T6_Protect,P2_T6_Protect</definedName>
    <definedName name="version" localSheetId="3">'[2]Инструкция'!$B$3</definedName>
    <definedName name="version">'[3]Инструкция'!$B$3</definedName>
    <definedName name="year_list" localSheetId="3">'[2]TEHSHEET'!$I$1:$I$14</definedName>
    <definedName name="year_list">'[3]TEHSHEET'!$I$1:$I$14</definedName>
    <definedName name="_xlnm.Print_Area" localSheetId="5">'11е'!$A$1:$K$16</definedName>
    <definedName name="ы">'[4]Титульный'!$G$16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A6" authorId="0">
      <text>
        <r>
          <rPr>
            <sz val="9"/>
            <rFont val="Tahoma"/>
            <family val="2"/>
          </rPr>
          <t xml:space="preserve">Вставить файл скан-копии баланса.
</t>
        </r>
      </text>
    </comment>
    <comment ref="C6" authorId="0">
      <text>
        <r>
          <rPr>
            <sz val="9"/>
            <rFont val="Tahoma"/>
            <family val="2"/>
          </rPr>
          <t>Вставить файл скан-копии Формы № 2.</t>
        </r>
      </text>
    </comment>
    <comment ref="E6" authorId="0">
      <text>
        <r>
          <rPr>
            <sz val="9"/>
            <rFont val="Tahoma"/>
            <family val="2"/>
          </rPr>
          <t>Вставить файл скан-копии аудиторского заключения.</t>
        </r>
      </text>
    </comment>
  </commentList>
</comments>
</file>

<file path=xl/sharedStrings.xml><?xml version="1.0" encoding="utf-8"?>
<sst xmlns="http://schemas.openxmlformats.org/spreadsheetml/2006/main" count="331" uniqueCount="147">
  <si>
    <t>Годовая финансовая (бухгалтерская) отчетность, а также аудиторское заключение (в случае, если в соответствии с законодательством Российской Федерации осуществлялась аудиторская проверка)</t>
  </si>
  <si>
    <t>№ п/п</t>
  </si>
  <si>
    <t>Показатель</t>
  </si>
  <si>
    <t>тыс. руб.</t>
  </si>
  <si>
    <t>Материальные расходы, всего</t>
  </si>
  <si>
    <t>в том числе на ремонт</t>
  </si>
  <si>
    <t>Амортизационные отчисления</t>
  </si>
  <si>
    <t>Прочие расходы</t>
  </si>
  <si>
    <t>арендная плата</t>
  </si>
  <si>
    <t>налоги, пошлины и сборы</t>
  </si>
  <si>
    <t>другие прочие расходы</t>
  </si>
  <si>
    <t>Прибыль до налогообложения</t>
  </si>
  <si>
    <t>Налог на прибыль</t>
  </si>
  <si>
    <t>Чистая прибыль, всего, в том числе:</t>
  </si>
  <si>
    <t>дивиденды по акциям</t>
  </si>
  <si>
    <t>прочие расходы из прибыли</t>
  </si>
  <si>
    <t>Примечание:</t>
  </si>
  <si>
    <t>Приложение № 1</t>
  </si>
  <si>
    <t>к приказу Федеральной службы по тарифам</t>
  </si>
  <si>
    <t>от 2 марта 2011 г. № 56-э</t>
  </si>
  <si>
    <t>Форма раскрытия информации о структуре и объемах затрат</t>
  </si>
  <si>
    <t>на оказание услуг по передаче электрической энергии</t>
  </si>
  <si>
    <t>сетевыми организациями, регулирование тарифов на услуги которых</t>
  </si>
  <si>
    <t>осуществляется методом экономически обоснованных расходов</t>
  </si>
  <si>
    <t>Ед. изм.</t>
  </si>
  <si>
    <t>Год</t>
  </si>
  <si>
    <t>Примечание***</t>
  </si>
  <si>
    <t>план*</t>
  </si>
  <si>
    <t>факт**</t>
  </si>
  <si>
    <t>I.</t>
  </si>
  <si>
    <t>Необходимая валовая выручка</t>
  </si>
  <si>
    <t>на содержание (котловая)</t>
  </si>
  <si>
    <t>1.</t>
  </si>
  <si>
    <t>на содержание (собственная)</t>
  </si>
  <si>
    <t>1.1.</t>
  </si>
  <si>
    <t>Себестоимость всего, в том числе:</t>
  </si>
  <si>
    <t>1.1.1.</t>
  </si>
  <si>
    <t>1.1.1.1.</t>
  </si>
  <si>
    <t>1.1.2.</t>
  </si>
  <si>
    <t>Фонд оплаты труда и отчисления</t>
  </si>
  <si>
    <t>на социальные нужды, всего</t>
  </si>
  <si>
    <t>1.1.1.2.</t>
  </si>
  <si>
    <t>1.1.3.</t>
  </si>
  <si>
    <t>1.1.4.</t>
  </si>
  <si>
    <t>1.1.4.1.</t>
  </si>
  <si>
    <t>1.1.4.2.</t>
  </si>
  <si>
    <t>1.1.4.3.</t>
  </si>
  <si>
    <t>1.2.</t>
  </si>
  <si>
    <t>1.2.1.</t>
  </si>
  <si>
    <t>1.2.2.</t>
  </si>
  <si>
    <t>1.2.2.1.</t>
  </si>
  <si>
    <t>прибыль на капитальные вложения</t>
  </si>
  <si>
    <t>(инвестиции)</t>
  </si>
  <si>
    <t>1.2.2.2.</t>
  </si>
  <si>
    <t>прибыль на возврат инвестиционных</t>
  </si>
  <si>
    <t>кредитов</t>
  </si>
  <si>
    <t>1.2.2.3.</t>
  </si>
  <si>
    <t>1.2.2.4.</t>
  </si>
  <si>
    <t>1.3.</t>
  </si>
  <si>
    <t>Недополученный по независящим причинам</t>
  </si>
  <si>
    <t>доход (+) / избыток средств, полученный</t>
  </si>
  <si>
    <t>в предыдущем периоде регулирования (–)</t>
  </si>
  <si>
    <t>II.</t>
  </si>
  <si>
    <t>Справочно: расходы на ремонт, всего</t>
  </si>
  <si>
    <t>(п. 1.1.1.1+п. 1.1.1.2)</t>
  </si>
  <si>
    <t>III.</t>
  </si>
  <si>
    <t>Необходимая валовая выручка на оплату</t>
  </si>
  <si>
    <t>технологического расхода электроэнергии</t>
  </si>
  <si>
    <t>(котловая)</t>
  </si>
  <si>
    <t>(собственная)</t>
  </si>
  <si>
    <r>
      <t>*</t>
    </r>
    <r>
      <rPr>
        <sz val="9"/>
        <rFont val="Arial Cyr"/>
        <family val="0"/>
      </rPr>
      <t> </t>
    </r>
    <r>
      <rPr>
        <sz val="9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«план» указываются соответствующие значения.</t>
    </r>
  </si>
  <si>
    <t>**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</si>
  <si>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 При наличии отклонений фактических значений показателей от плановых значений более чем на 15 процентов в столбце «Примечание» указываются причины их возникновения.</t>
  </si>
  <si>
    <t>Приложение № 2</t>
  </si>
  <si>
    <t>осуществляется методом индексации на основе долгосрочных параметров</t>
  </si>
  <si>
    <t>Подконтрольные расходы, всего,</t>
  </si>
  <si>
    <t>в том числе:</t>
  </si>
  <si>
    <t>Фонд оплаты труда</t>
  </si>
  <si>
    <t>Прочие подконтрольные расходы</t>
  </si>
  <si>
    <t>Неподконтрольные расходы, включенные</t>
  </si>
  <si>
    <t>в НВВ, всего, в том числе:</t>
  </si>
  <si>
    <t>1.3.1.</t>
  </si>
  <si>
    <t>1.3.2.</t>
  </si>
  <si>
    <t>отчисления на социальные нужды</t>
  </si>
  <si>
    <t>1.3.3.</t>
  </si>
  <si>
    <t>расходы на капитальные вложения</t>
  </si>
  <si>
    <t>1.3.4.</t>
  </si>
  <si>
    <t>налог на прибыль</t>
  </si>
  <si>
    <t>1.3.5.</t>
  </si>
  <si>
    <t>прочие налоги</t>
  </si>
  <si>
    <t>1.3.6.</t>
  </si>
  <si>
    <t>недополученный по независящим причинам</t>
  </si>
  <si>
    <t>1.3.7.</t>
  </si>
  <si>
    <t>прочие неподконтрольные расходы</t>
  </si>
  <si>
    <t>IV.</t>
  </si>
  <si>
    <t>*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«план»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</si>
  <si>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**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</si>
  <si>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 При наличии отклонений фактических значений показателей от плановых значений более чем на 15 процентов в столбце «Примечание» указываются причины их возникновения.</t>
  </si>
  <si>
    <t>Наименование показателя</t>
  </si>
  <si>
    <r>
      <t xml:space="preserve">подлежит опубликованию в электронных средствах массовой информации, на официальных сайтах субъектов рынков электрической энергии или на ином официальном сайте в сети Интернет, определяемом Правительством Российской Федерации, и (или) в официальном печатном издании ежегодно, </t>
    </r>
    <r>
      <rPr>
        <b/>
        <sz val="11"/>
        <color indexed="8"/>
        <rFont val="Times New Roman"/>
        <family val="1"/>
      </rPr>
      <t>не позднее 1 июня</t>
    </r>
    <r>
      <rPr>
        <sz val="11"/>
        <color indexed="8"/>
        <rFont val="Times New Roman"/>
        <family val="1"/>
      </rPr>
      <t>.</t>
    </r>
  </si>
  <si>
    <t>2012 год</t>
  </si>
  <si>
    <t>Информация о порядке выполнения технологических, технических и других мероприятий, связанных с технологическим присоединением к электрическим сетям, включая перечень мероприятий, необходимых для осуществления технологического присоединения к электрическим сетям, и порядок выполнения этих мероприятий с указанием ссылок на нормативные правовые акты</t>
  </si>
  <si>
    <t>Мероприятия по технологическому присоединению осуществляются в соответствии с</t>
  </si>
  <si>
    <t>Бухгалтерский баланс.
 Форма № 1</t>
  </si>
  <si>
    <t>Отчет о прибылях и убытках. 
Форма №2</t>
  </si>
  <si>
    <t>Аудиторское заключение
(при наличии)</t>
  </si>
  <si>
    <t>Вставка осуществляется следующим образом</t>
  </si>
  <si>
    <t>Вставка - объект - вкладка "из файла" - поставить отметку "в виде значка" - выбрать файл - отредактировать название в "сменить значок"</t>
  </si>
  <si>
    <t>-</t>
  </si>
  <si>
    <t>Перечень мероприятий, необходимых для осуществления технологического присоединения к электрическим сетям</t>
  </si>
  <si>
    <t>г) выполнение технических условий заявителем и сетевой организацией, включая осуществление сетевой организацией мероприятий по подключению энергопринимающих устройств под действие аппаратуры противоаварийной и режимной автоматики в соответствии с техническими условиями;</t>
  </si>
  <si>
    <t>ж)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"включено").</t>
  </si>
  <si>
    <t>а) подготовка, выдача сетевой организацией технических условий и их согласование с системным оператором (субъектом оперативно-диспетчерского управления в технологически изолированных территориальных электроэнергетических системах) и со смежными сетевыми организациями;</t>
  </si>
  <si>
    <t>б) разработка сетевой организацией проектной документации согласно обязательствам, предусмотренным техническими условиями;</t>
  </si>
  <si>
    <t>в) разработка заявителем проектной документации в границах его земельного участка согласно обязательствам, предусмотренным техническими условиями, за исключением случаев, когда в соответствии с законодательством Российской Федерации о градостроительной деятельности разработка проектной документации не является обязательной;</t>
  </si>
  <si>
    <t>«Правилами технологического присоединения энергопринимающих устройств потребителей электрической энергии, а также объектов электросетевого хозяйства, принадлежащих сетевым организациям и иным лицам, к электрическим сетям», утвержденными постановлением Правительства РФ от 27 декабря 2004 г. N 861</t>
  </si>
  <si>
    <t>Выполнение дополнительных работ, не учтенных в тарифе на 2012 год</t>
  </si>
  <si>
    <t>Средняя заработная плата, учитываемая РЭК-ДЦТ КК, в 2 раза ниже сложив-шейся в отрасли</t>
  </si>
  <si>
    <t>РЭК-ДЦТ КК не учтены цеховые расходы</t>
  </si>
  <si>
    <t>Превышение ФОТ</t>
  </si>
  <si>
    <t>Ввод ОС</t>
  </si>
  <si>
    <t>Разные подходы к определению величины амортизационных отчислений в РЭК-ДЦТ КК</t>
  </si>
  <si>
    <t>ОАО "Кубаньэнерго" компенсирует затраты на потери электроэнер-гии, связанные с пере-дачей электроэнергии только сторонним потребителям</t>
  </si>
  <si>
    <t>*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«план» указываются соответствующие значени</t>
  </si>
  <si>
    <t>Предложение о размере цен (тарифов), долгосрочных параметров регулирования</t>
  </si>
  <si>
    <t>на 2014 год</t>
  </si>
  <si>
    <t>Присоединенная мощность, МВА</t>
  </si>
  <si>
    <t>Полезный отпуск, млн. кВт*ч</t>
  </si>
  <si>
    <t>Тарифы</t>
  </si>
  <si>
    <t>Одноставочный, руб./МВт*ч</t>
  </si>
  <si>
    <t>Двухставочный</t>
  </si>
  <si>
    <t>Ставка на содержание электрических сетей, руб./МВА*мес</t>
  </si>
  <si>
    <t>Ставка на оплату технологического расхода (потерь), руб./МВт*ч</t>
  </si>
  <si>
    <t>Долгосрочные параметры регулирования</t>
  </si>
  <si>
    <t>Значение</t>
  </si>
  <si>
    <t>Примечание</t>
  </si>
  <si>
    <t>базовый уровень подконтрольных расходов, млн. руб.</t>
  </si>
  <si>
    <t>Установлены приказом РЭК-ДЦТ КК от 26 декабря 2011 г. N 39/2011-э</t>
  </si>
  <si>
    <t>индекс эффективности подконтрольных расходов, %</t>
  </si>
  <si>
    <t>коэффициент эластичности подконтрольных расходов по количеству активов</t>
  </si>
  <si>
    <t>максимальная возможная корректировка необходимой валовой выручки, осуществляемая с учетом достижения установленного уровня надежности и качества услуг, %</t>
  </si>
  <si>
    <t>уровень надежности и качества реализуемых товаров (услуг)</t>
  </si>
  <si>
    <t>Показатель средней продолжительности прекращений передачи электрической энергии (Пп)</t>
  </si>
  <si>
    <t>Показатель уровня качества оказываемых услуг территориальных сетевых организаций (ПТСО)</t>
  </si>
  <si>
    <t>величина технологического расхода (потерь) электрической энергии, %</t>
  </si>
  <si>
    <t>д) проверка выполнения заявителем и сетевой организацией технических условий в соответствии с разделом IX настоящих Правил, а также допуск к эксплуатации установленного в процессе технологического присоединения прибора учета электрической энергии, включающий составление акта допуска прибора учета к эксплуатации в порядке, предусмотренном Основными положениями функционирования розничных рынков электрической энергии;</t>
  </si>
  <si>
    <t>е)осмотр (обследование) присоединяемых энергопринимающих устройств должностным лицом органа федерального государственного энергетического надзора при участии сетевой организации и собственника таких устройств, а также соответствующего субъекта оперативно-диспетчерского управления в случае, если технические условия подлежат в соответствии с настоящими Правилами согласованию с таким субъектом оперативно-диспетчерского управления (за исключением заявителей, указанных в пункте 12 настоящих Правил, в случае осуществления технологического присоединения их энергопринимающих устройств к электрическим сетям классом напряжения до 20 кВ включительно и заявителей, указанных в пунктах 12(1), 13 и 14 настоящих Правил), с выдачей заявителю акта осмотра электроустановки по форме, утверждаемой органом федерального государственного энергетического надзора;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</si>
</sst>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р_._-;\-* #,##0\ _р_._-;_-* &quot;-&quot;\ _р_._-;_-@_-"/>
    <numFmt numFmtId="173" formatCode="_-* #,##0.00\ _р_._-;\-* #,##0.00\ _р_._-;_-* &quot;-&quot;??\ _р_._-;_-@_-"/>
    <numFmt numFmtId="174" formatCode="0.0%"/>
    <numFmt numFmtId="175" formatCode="0.0%_);\(0.0%\)"/>
    <numFmt numFmtId="176" formatCode="#,##0_);[Red]\(#,##0\)"/>
    <numFmt numFmtId="177" formatCode="#,##0;\(#,##0\)"/>
    <numFmt numFmtId="178" formatCode="_-* #,##0.00[$€-1]_-;\-* #,##0.00[$€-1]_-;_-* &quot;-&quot;??[$€-1]_-"/>
    <numFmt numFmtId="179" formatCode="_-* #,##0.00\ _$_-;\-* #,##0.00\ _$_-;_-* &quot;-&quot;??\ _$_-;_-@_-"/>
    <numFmt numFmtId="180" formatCode="#.##0\.00"/>
    <numFmt numFmtId="181" formatCode="#\.00"/>
    <numFmt numFmtId="182" formatCode="\$#\.00"/>
    <numFmt numFmtId="183" formatCode="#\."/>
    <numFmt numFmtId="184" formatCode="General_)"/>
    <numFmt numFmtId="185" formatCode="_-* #,##0&quot;đ.&quot;_-;\-* #,##0&quot;đ.&quot;_-;_-* &quot;-&quot;&quot;đ.&quot;_-;_-@_-"/>
    <numFmt numFmtId="186" formatCode="_-* #,##0.00&quot;đ.&quot;_-;\-* #,##0.00&quot;đ.&quot;_-;_-* &quot;-&quot;??&quot;đ.&quot;_-;_-@_-"/>
    <numFmt numFmtId="187" formatCode="&quot;$&quot;#,##0_);[Red]\(&quot;$&quot;#,##0\)"/>
    <numFmt numFmtId="188" formatCode="\$#,##0\ ;\(\$#,##0\)"/>
    <numFmt numFmtId="189" formatCode="#,##0.000[$р.-419];\-#,##0.000[$р.-419]"/>
    <numFmt numFmtId="190" formatCode="_-* #,##0.0\ _$_-;\-* #,##0.0\ _$_-;_-* &quot;-&quot;??\ _$_-;_-@_-"/>
    <numFmt numFmtId="191" formatCode="0.0"/>
    <numFmt numFmtId="192" formatCode="#,##0.0_);\(#,##0.0\)"/>
    <numFmt numFmtId="193" formatCode="#,##0_ ;[Red]\-#,##0\ "/>
    <numFmt numFmtId="194" formatCode="#,##0_);[Blue]\(#,##0\)"/>
    <numFmt numFmtId="195" formatCode="_-* #,##0_-;\-* #,##0_-;_-* &quot;-&quot;_-;_-@_-"/>
    <numFmt numFmtId="196" formatCode="_-* #,##0.00_-;\-* #,##0.00_-;_-* &quot;-&quot;??_-;_-@_-"/>
    <numFmt numFmtId="197" formatCode="#,##0__\ \ \ \ "/>
    <numFmt numFmtId="198" formatCode="_-&quot;£&quot;* #,##0_-;\-&quot;£&quot;* #,##0_-;_-&quot;£&quot;* &quot;-&quot;_-;_-@_-"/>
    <numFmt numFmtId="199" formatCode="_-&quot;£&quot;* #,##0.00_-;\-&quot;£&quot;* #,##0.00_-;_-&quot;£&quot;* &quot;-&quot;??_-;_-@_-"/>
    <numFmt numFmtId="200" formatCode="#,##0.00&quot;т.р.&quot;;\-#,##0.00&quot;т.р.&quot;"/>
    <numFmt numFmtId="201" formatCode="#,##0.0;[Red]#,##0.0"/>
    <numFmt numFmtId="202" formatCode="_-* #,##0_đ_._-;\-* #,##0_đ_._-;_-* &quot;-&quot;_đ_._-;_-@_-"/>
    <numFmt numFmtId="203" formatCode="_-* #,##0.00_đ_._-;\-* #,##0.00_đ_._-;_-* &quot;-&quot;??_đ_._-;_-@_-"/>
    <numFmt numFmtId="204" formatCode="\(#,##0.0\)"/>
    <numFmt numFmtId="205" formatCode="#,##0\ &quot;?.&quot;;\-#,##0\ &quot;?.&quot;"/>
    <numFmt numFmtId="206" formatCode="#,##0______;;&quot;------------      &quot;"/>
    <numFmt numFmtId="207" formatCode="#,##0.000_ ;\-#,##0.000\ "/>
    <numFmt numFmtId="208" formatCode="#,##0.00_ ;[Red]\-#,##0.00\ "/>
    <numFmt numFmtId="209" formatCode="#,##0.000"/>
    <numFmt numFmtId="210" formatCode="0.000"/>
    <numFmt numFmtId="211" formatCode="_-* #,##0\ _$_-;\-* #,##0\ _$_-;_-* &quot;-&quot;\ _$_-;_-@_-"/>
    <numFmt numFmtId="212" formatCode="#,##0.00_ ;\-#,##0.00\ "/>
    <numFmt numFmtId="213" formatCode="#,##0.0"/>
    <numFmt numFmtId="214" formatCode="%#\.00"/>
  </numFmts>
  <fonts count="156">
    <font>
      <sz val="11"/>
      <color theme="1"/>
      <name val="Calibri"/>
      <family val="2"/>
    </font>
    <font>
      <sz val="5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sz val="10"/>
      <name val="Helv"/>
      <family val="0"/>
    </font>
    <font>
      <sz val="1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8"/>
      <name val="Arial Cyr"/>
      <family val="0"/>
    </font>
    <font>
      <sz val="12"/>
      <name val="Tms Rmn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11"/>
      <color indexed="17"/>
      <name val="Calibri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sz val="11"/>
      <color indexed="52"/>
      <name val="Calibri"/>
      <family val="2"/>
    </font>
    <font>
      <sz val="12"/>
      <name val="Gill Sans"/>
      <family val="0"/>
    </font>
    <font>
      <i/>
      <sz val="10"/>
      <name val="PragmaticaC"/>
      <family val="0"/>
    </font>
    <font>
      <sz val="11"/>
      <color indexed="60"/>
      <name val="Calibri"/>
      <family val="2"/>
    </font>
    <font>
      <sz val="12"/>
      <name val="Arial"/>
      <family val="2"/>
    </font>
    <font>
      <sz val="14"/>
      <name val="NewtonC"/>
      <family val="0"/>
    </font>
    <font>
      <sz val="8"/>
      <name val="Helv"/>
      <family val="0"/>
    </font>
    <font>
      <sz val="10"/>
      <name val="Palatino"/>
      <family val="1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18"/>
      <color indexed="56"/>
      <name val="Cambria"/>
      <family val="2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sz val="11"/>
      <color indexed="10"/>
      <name val="Calibri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sz val="11"/>
      <name val="Times New Roman Cyr"/>
      <family val="1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sz val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5"/>
      <color indexed="9"/>
      <name val="Calibri"/>
      <family val="2"/>
    </font>
    <font>
      <sz val="5"/>
      <color indexed="62"/>
      <name val="Calibri"/>
      <family val="2"/>
    </font>
    <font>
      <b/>
      <sz val="5"/>
      <color indexed="63"/>
      <name val="Calibri"/>
      <family val="2"/>
    </font>
    <font>
      <b/>
      <sz val="5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5"/>
      <color indexed="8"/>
      <name val="Calibri"/>
      <family val="2"/>
    </font>
    <font>
      <b/>
      <sz val="5"/>
      <color indexed="9"/>
      <name val="Calibri"/>
      <family val="2"/>
    </font>
    <font>
      <sz val="5"/>
      <color indexed="60"/>
      <name val="Calibri"/>
      <family val="2"/>
    </font>
    <font>
      <sz val="5"/>
      <color indexed="20"/>
      <name val="Calibri"/>
      <family val="2"/>
    </font>
    <font>
      <i/>
      <sz val="5"/>
      <color indexed="23"/>
      <name val="Calibri"/>
      <family val="2"/>
    </font>
    <font>
      <sz val="5"/>
      <color indexed="52"/>
      <name val="Calibri"/>
      <family val="2"/>
    </font>
    <font>
      <sz val="5"/>
      <color indexed="10"/>
      <name val="Calibri"/>
      <family val="2"/>
    </font>
    <font>
      <sz val="5"/>
      <color indexed="17"/>
      <name val="Calibri"/>
      <family val="2"/>
    </font>
    <font>
      <sz val="5"/>
      <color theme="1"/>
      <name val="Calibri"/>
      <family val="2"/>
    </font>
    <font>
      <sz val="5"/>
      <color theme="0"/>
      <name val="Calibri"/>
      <family val="2"/>
    </font>
    <font>
      <sz val="5"/>
      <color rgb="FF3F3F76"/>
      <name val="Calibri"/>
      <family val="2"/>
    </font>
    <font>
      <b/>
      <sz val="5"/>
      <color rgb="FF3F3F3F"/>
      <name val="Calibri"/>
      <family val="2"/>
    </font>
    <font>
      <b/>
      <sz val="5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5"/>
      <color theme="1"/>
      <name val="Calibri"/>
      <family val="2"/>
    </font>
    <font>
      <b/>
      <sz val="5"/>
      <color theme="0"/>
      <name val="Calibri"/>
      <family val="2"/>
    </font>
    <font>
      <b/>
      <sz val="18"/>
      <color theme="3"/>
      <name val="Cambria"/>
      <family val="2"/>
    </font>
    <font>
      <sz val="5"/>
      <color rgb="FF9C6500"/>
      <name val="Calibri"/>
      <family val="2"/>
    </font>
    <font>
      <sz val="5"/>
      <color rgb="FF9C0006"/>
      <name val="Calibri"/>
      <family val="2"/>
    </font>
    <font>
      <i/>
      <sz val="5"/>
      <color rgb="FF7F7F7F"/>
      <name val="Calibri"/>
      <family val="2"/>
    </font>
    <font>
      <sz val="5"/>
      <color rgb="FFFA7D00"/>
      <name val="Calibri"/>
      <family val="2"/>
    </font>
    <font>
      <sz val="5"/>
      <color rgb="FFFF0000"/>
      <name val="Calibri"/>
      <family val="2"/>
    </font>
    <font>
      <sz val="5"/>
      <color rgb="FF006100"/>
      <name val="Calibri"/>
      <family val="2"/>
    </font>
    <font>
      <b/>
      <sz val="8"/>
      <name val="Calibri"/>
      <family val="2"/>
    </font>
  </fonts>
  <fills count="6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/>
      <bottom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medium"/>
      <right style="thin"/>
      <top style="medium"/>
      <bottom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4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174" fontId="16" fillId="0" borderId="0">
      <alignment vertical="top"/>
      <protection/>
    </xf>
    <xf numFmtId="174" fontId="17" fillId="0" borderId="0">
      <alignment vertical="top"/>
      <protection/>
    </xf>
    <xf numFmtId="175" fontId="17" fillId="2" borderId="0">
      <alignment vertical="top"/>
      <protection/>
    </xf>
    <xf numFmtId="174" fontId="17" fillId="3" borderId="0">
      <alignment vertical="top"/>
      <protection/>
    </xf>
    <xf numFmtId="40" fontId="18" fillId="0" borderId="0" applyFont="0" applyFill="0" applyBorder="0" applyAlignment="0" applyProtection="0"/>
    <xf numFmtId="0" fontId="19" fillId="0" borderId="0">
      <alignment/>
      <protection/>
    </xf>
    <xf numFmtId="0" fontId="14" fillId="0" borderId="0">
      <alignment/>
      <protection/>
    </xf>
    <xf numFmtId="176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176" fontId="16" fillId="0" borderId="0">
      <alignment vertical="top"/>
      <protection/>
    </xf>
    <xf numFmtId="38" fontId="16" fillId="0" borderId="0">
      <alignment vertical="top"/>
      <protection/>
    </xf>
    <xf numFmtId="176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176" fontId="16" fillId="0" borderId="0">
      <alignment vertical="top"/>
      <protection/>
    </xf>
    <xf numFmtId="38" fontId="16" fillId="0" borderId="0">
      <alignment vertical="top"/>
      <protection/>
    </xf>
    <xf numFmtId="177" fontId="15" fillId="4" borderId="1">
      <alignment wrapText="1"/>
      <protection locked="0"/>
    </xf>
    <xf numFmtId="0" fontId="14" fillId="0" borderId="0">
      <alignment/>
      <protection/>
    </xf>
    <xf numFmtId="0" fontId="14" fillId="0" borderId="0">
      <alignment/>
      <protection/>
    </xf>
    <xf numFmtId="178" fontId="14" fillId="0" borderId="0">
      <alignment/>
      <protection/>
    </xf>
    <xf numFmtId="0" fontId="14" fillId="0" borderId="0">
      <alignment/>
      <protection/>
    </xf>
    <xf numFmtId="178" fontId="14" fillId="0" borderId="0">
      <alignment/>
      <protection/>
    </xf>
    <xf numFmtId="0" fontId="14" fillId="0" borderId="0">
      <alignment/>
      <protection/>
    </xf>
    <xf numFmtId="178" fontId="14" fillId="0" borderId="0">
      <alignment/>
      <protection/>
    </xf>
    <xf numFmtId="0" fontId="14" fillId="0" borderId="0">
      <alignment/>
      <protection/>
    </xf>
    <xf numFmtId="178" fontId="14" fillId="0" borderId="0">
      <alignment/>
      <protection/>
    </xf>
    <xf numFmtId="0" fontId="4" fillId="0" borderId="0">
      <alignment/>
      <protection/>
    </xf>
    <xf numFmtId="0" fontId="14" fillId="0" borderId="0">
      <alignment/>
      <protection/>
    </xf>
    <xf numFmtId="178" fontId="14" fillId="0" borderId="0">
      <alignment/>
      <protection/>
    </xf>
    <xf numFmtId="0" fontId="14" fillId="0" borderId="0">
      <alignment/>
      <protection/>
    </xf>
    <xf numFmtId="176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176" fontId="16" fillId="0" borderId="0">
      <alignment vertical="top"/>
      <protection/>
    </xf>
    <xf numFmtId="38" fontId="16" fillId="0" borderId="0">
      <alignment vertical="top"/>
      <protection/>
    </xf>
    <xf numFmtId="0" fontId="14" fillId="0" borderId="0">
      <alignment/>
      <protection/>
    </xf>
    <xf numFmtId="178" fontId="14" fillId="0" borderId="0">
      <alignment/>
      <protection/>
    </xf>
    <xf numFmtId="0" fontId="14" fillId="0" borderId="0">
      <alignment/>
      <protection/>
    </xf>
    <xf numFmtId="178" fontId="14" fillId="0" borderId="0">
      <alignment/>
      <protection/>
    </xf>
    <xf numFmtId="0" fontId="14" fillId="0" borderId="0">
      <alignment/>
      <protection/>
    </xf>
    <xf numFmtId="178" fontId="14" fillId="0" borderId="0">
      <alignment/>
      <protection/>
    </xf>
    <xf numFmtId="0" fontId="14" fillId="0" borderId="0">
      <alignment/>
      <protection/>
    </xf>
    <xf numFmtId="178" fontId="14" fillId="0" borderId="0">
      <alignment/>
      <protection/>
    </xf>
    <xf numFmtId="176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176" fontId="16" fillId="0" borderId="0">
      <alignment vertical="top"/>
      <protection/>
    </xf>
    <xf numFmtId="38" fontId="16" fillId="0" borderId="0">
      <alignment vertical="top"/>
      <protection/>
    </xf>
    <xf numFmtId="0" fontId="14" fillId="0" borderId="0">
      <alignment/>
      <protection/>
    </xf>
    <xf numFmtId="178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178" fontId="14" fillId="0" borderId="0">
      <alignment/>
      <protection/>
    </xf>
    <xf numFmtId="0" fontId="14" fillId="0" borderId="0">
      <alignment/>
      <protection/>
    </xf>
    <xf numFmtId="178" fontId="14" fillId="0" borderId="0">
      <alignment/>
      <protection/>
    </xf>
    <xf numFmtId="176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176" fontId="16" fillId="0" borderId="0">
      <alignment vertical="top"/>
      <protection/>
    </xf>
    <xf numFmtId="38" fontId="16" fillId="0" borderId="0">
      <alignment vertical="top"/>
      <protection/>
    </xf>
    <xf numFmtId="176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176" fontId="16" fillId="0" borderId="0">
      <alignment vertical="top"/>
      <protection/>
    </xf>
    <xf numFmtId="38" fontId="16" fillId="0" borderId="0">
      <alignment vertical="top"/>
      <protection/>
    </xf>
    <xf numFmtId="0" fontId="14" fillId="0" borderId="0">
      <alignment/>
      <protection/>
    </xf>
    <xf numFmtId="178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178" fontId="14" fillId="0" borderId="0">
      <alignment/>
      <protection/>
    </xf>
    <xf numFmtId="0" fontId="14" fillId="0" borderId="0">
      <alignment/>
      <protection/>
    </xf>
    <xf numFmtId="178" fontId="14" fillId="0" borderId="0">
      <alignment/>
      <protection/>
    </xf>
    <xf numFmtId="0" fontId="14" fillId="0" borderId="0">
      <alignment/>
      <protection/>
    </xf>
    <xf numFmtId="178" fontId="14" fillId="0" borderId="0">
      <alignment/>
      <protection/>
    </xf>
    <xf numFmtId="0" fontId="14" fillId="0" borderId="0">
      <alignment/>
      <protection/>
    </xf>
    <xf numFmtId="178" fontId="14" fillId="0" borderId="0">
      <alignment/>
      <protection/>
    </xf>
    <xf numFmtId="0" fontId="14" fillId="0" borderId="0">
      <alignment/>
      <protection/>
    </xf>
    <xf numFmtId="178" fontId="14" fillId="0" borderId="0">
      <alignment/>
      <protection/>
    </xf>
    <xf numFmtId="0" fontId="4" fillId="0" borderId="0">
      <alignment/>
      <protection/>
    </xf>
    <xf numFmtId="0" fontId="14" fillId="0" borderId="0">
      <alignment/>
      <protection/>
    </xf>
    <xf numFmtId="178" fontId="14" fillId="0" borderId="0">
      <alignment/>
      <protection/>
    </xf>
    <xf numFmtId="179" fontId="4" fillId="0" borderId="0" applyFont="0" applyFill="0" applyBorder="0" applyAlignment="0" applyProtection="0"/>
    <xf numFmtId="180" fontId="20" fillId="0" borderId="0">
      <alignment/>
      <protection locked="0"/>
    </xf>
    <xf numFmtId="181" fontId="20" fillId="0" borderId="0">
      <alignment/>
      <protection locked="0"/>
    </xf>
    <xf numFmtId="180" fontId="20" fillId="0" borderId="0">
      <alignment/>
      <protection locked="0"/>
    </xf>
    <xf numFmtId="181" fontId="20" fillId="0" borderId="0">
      <alignment/>
      <protection locked="0"/>
    </xf>
    <xf numFmtId="182" fontId="20" fillId="0" borderId="0">
      <alignment/>
      <protection locked="0"/>
    </xf>
    <xf numFmtId="183" fontId="20" fillId="0" borderId="2">
      <alignment/>
      <protection locked="0"/>
    </xf>
    <xf numFmtId="183" fontId="21" fillId="0" borderId="0">
      <alignment/>
      <protection locked="0"/>
    </xf>
    <xf numFmtId="183" fontId="21" fillId="0" borderId="0">
      <alignment/>
      <protection locked="0"/>
    </xf>
    <xf numFmtId="183" fontId="20" fillId="0" borderId="2">
      <alignment/>
      <protection locked="0"/>
    </xf>
    <xf numFmtId="0" fontId="22" fillId="5" borderId="0">
      <alignment/>
      <protection/>
    </xf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37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137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37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37" fillId="14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37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37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137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137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37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37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37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137" fillId="2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3" fillId="2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38" fillId="31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138" fillId="32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138" fillId="33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38" fillId="34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138" fillId="35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138" fillId="36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4" fillId="0" borderId="0">
      <alignment/>
      <protection/>
    </xf>
    <xf numFmtId="184" fontId="4" fillId="0" borderId="3">
      <alignment/>
      <protection locked="0"/>
    </xf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0" fontId="25" fillId="7" borderId="0" applyNumberFormat="0" applyBorder="0" applyAlignment="0" applyProtection="0"/>
    <xf numFmtId="10" fontId="26" fillId="0" borderId="0" applyNumberFormat="0" applyFill="0" applyBorder="0" applyAlignment="0">
      <protection/>
    </xf>
    <xf numFmtId="0" fontId="27" fillId="0" borderId="0">
      <alignment/>
      <protection/>
    </xf>
    <xf numFmtId="0" fontId="28" fillId="2" borderId="4" applyNumberFormat="0" applyAlignment="0" applyProtection="0"/>
    <xf numFmtId="0" fontId="29" fillId="41" borderId="5" applyNumberFormat="0" applyAlignment="0" applyProtection="0"/>
    <xf numFmtId="0" fontId="30" fillId="0" borderId="6">
      <alignment horizontal="left" vertical="center"/>
      <protection/>
    </xf>
    <xf numFmtId="169" fontId="15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71" fontId="15" fillId="0" borderId="0" applyFont="0" applyFill="0" applyBorder="0" applyAlignment="0" applyProtection="0"/>
    <xf numFmtId="3" fontId="32" fillId="0" borderId="0" applyFont="0" applyFill="0" applyBorder="0" applyAlignment="0" applyProtection="0"/>
    <xf numFmtId="184" fontId="33" fillId="9" borderId="3">
      <alignment/>
      <protection/>
    </xf>
    <xf numFmtId="187" fontId="22" fillId="0" borderId="0" applyFont="0" applyFill="0" applyBorder="0" applyAlignment="0" applyProtection="0"/>
    <xf numFmtId="187" fontId="22" fillId="0" borderId="0" applyFont="0" applyFill="0" applyBorder="0" applyAlignment="0" applyProtection="0"/>
    <xf numFmtId="187" fontId="22" fillId="0" borderId="0" applyFont="0" applyFill="0" applyBorder="0" applyAlignment="0" applyProtection="0"/>
    <xf numFmtId="187" fontId="22" fillId="0" borderId="0" applyFont="0" applyFill="0" applyBorder="0" applyAlignment="0" applyProtection="0"/>
    <xf numFmtId="187" fontId="22" fillId="0" borderId="0" applyFont="0" applyFill="0" applyBorder="0" applyAlignment="0" applyProtection="0"/>
    <xf numFmtId="187" fontId="22" fillId="0" borderId="0" applyFont="0" applyFill="0" applyBorder="0" applyAlignment="0" applyProtection="0"/>
    <xf numFmtId="187" fontId="22" fillId="0" borderId="0" applyFont="0" applyFill="0" applyBorder="0" applyAlignment="0" applyProtection="0"/>
    <xf numFmtId="187" fontId="22" fillId="0" borderId="0" applyFont="0" applyFill="0" applyBorder="0" applyAlignment="0" applyProtection="0"/>
    <xf numFmtId="187" fontId="22" fillId="0" borderId="0" applyFont="0" applyFill="0" applyBorder="0" applyAlignment="0" applyProtection="0"/>
    <xf numFmtId="187" fontId="22" fillId="0" borderId="0" applyFont="0" applyFill="0" applyBorder="0" applyAlignment="0" applyProtection="0"/>
    <xf numFmtId="187" fontId="22" fillId="0" borderId="0" applyFont="0" applyFill="0" applyBorder="0" applyAlignment="0" applyProtection="0"/>
    <xf numFmtId="187" fontId="22" fillId="0" borderId="0" applyFont="0" applyFill="0" applyBorder="0" applyAlignment="0" applyProtection="0"/>
    <xf numFmtId="187" fontId="22" fillId="0" borderId="0" applyFont="0" applyFill="0" applyBorder="0" applyAlignment="0" applyProtection="0"/>
    <xf numFmtId="187" fontId="22" fillId="0" borderId="0" applyFont="0" applyFill="0" applyBorder="0" applyAlignment="0" applyProtection="0"/>
    <xf numFmtId="187" fontId="22" fillId="0" borderId="0" applyFont="0" applyFill="0" applyBorder="0" applyAlignment="0" applyProtection="0"/>
    <xf numFmtId="187" fontId="22" fillId="0" borderId="0" applyFont="0" applyFill="0" applyBorder="0" applyAlignment="0" applyProtection="0"/>
    <xf numFmtId="187" fontId="22" fillId="0" borderId="0" applyFont="0" applyFill="0" applyBorder="0" applyAlignment="0" applyProtection="0"/>
    <xf numFmtId="187" fontId="22" fillId="0" borderId="0" applyFont="0" applyFill="0" applyBorder="0" applyAlignment="0" applyProtection="0"/>
    <xf numFmtId="187" fontId="22" fillId="0" borderId="0" applyFont="0" applyFill="0" applyBorder="0" applyAlignment="0" applyProtection="0"/>
    <xf numFmtId="187" fontId="22" fillId="0" borderId="0" applyFont="0" applyFill="0" applyBorder="0" applyAlignment="0" applyProtection="0"/>
    <xf numFmtId="187" fontId="22" fillId="0" borderId="0" applyFont="0" applyFill="0" applyBorder="0" applyAlignment="0" applyProtection="0"/>
    <xf numFmtId="187" fontId="22" fillId="0" borderId="0" applyFont="0" applyFill="0" applyBorder="0" applyAlignment="0" applyProtection="0"/>
    <xf numFmtId="187" fontId="22" fillId="0" borderId="0" applyFont="0" applyFill="0" applyBorder="0" applyAlignment="0" applyProtection="0"/>
    <xf numFmtId="187" fontId="22" fillId="0" borderId="0" applyFont="0" applyFill="0" applyBorder="0" applyAlignment="0" applyProtection="0"/>
    <xf numFmtId="187" fontId="22" fillId="0" borderId="0" applyFont="0" applyFill="0" applyBorder="0" applyAlignment="0" applyProtection="0"/>
    <xf numFmtId="187" fontId="22" fillId="0" borderId="0" applyFont="0" applyFill="0" applyBorder="0" applyAlignment="0" applyProtection="0"/>
    <xf numFmtId="187" fontId="22" fillId="0" borderId="0" applyFont="0" applyFill="0" applyBorder="0" applyAlignment="0" applyProtection="0"/>
    <xf numFmtId="187" fontId="22" fillId="0" borderId="0" applyFont="0" applyFill="0" applyBorder="0" applyAlignment="0" applyProtection="0"/>
    <xf numFmtId="187" fontId="22" fillId="0" borderId="0" applyFont="0" applyFill="0" applyBorder="0" applyAlignment="0" applyProtection="0"/>
    <xf numFmtId="187" fontId="22" fillId="0" borderId="0" applyFont="0" applyFill="0" applyBorder="0" applyAlignment="0" applyProtection="0"/>
    <xf numFmtId="187" fontId="22" fillId="0" borderId="0" applyFont="0" applyFill="0" applyBorder="0" applyAlignment="0" applyProtection="0"/>
    <xf numFmtId="187" fontId="22" fillId="0" borderId="0" applyFont="0" applyFill="0" applyBorder="0" applyAlignment="0" applyProtection="0"/>
    <xf numFmtId="187" fontId="22" fillId="0" borderId="0" applyFont="0" applyFill="0" applyBorder="0" applyAlignment="0" applyProtection="0"/>
    <xf numFmtId="187" fontId="22" fillId="0" borderId="0" applyFont="0" applyFill="0" applyBorder="0" applyAlignment="0" applyProtection="0"/>
    <xf numFmtId="187" fontId="22" fillId="0" borderId="0" applyFont="0" applyFill="0" applyBorder="0" applyAlignment="0" applyProtection="0"/>
    <xf numFmtId="187" fontId="22" fillId="0" borderId="0" applyFont="0" applyFill="0" applyBorder="0" applyAlignment="0" applyProtection="0"/>
    <xf numFmtId="187" fontId="22" fillId="0" borderId="0" applyFont="0" applyFill="0" applyBorder="0" applyAlignment="0" applyProtection="0"/>
    <xf numFmtId="187" fontId="22" fillId="0" borderId="0" applyFont="0" applyFill="0" applyBorder="0" applyAlignment="0" applyProtection="0"/>
    <xf numFmtId="187" fontId="22" fillId="0" borderId="0" applyFont="0" applyFill="0" applyBorder="0" applyAlignment="0" applyProtection="0"/>
    <xf numFmtId="187" fontId="22" fillId="0" borderId="0" applyFont="0" applyFill="0" applyBorder="0" applyAlignment="0" applyProtection="0"/>
    <xf numFmtId="187" fontId="22" fillId="0" borderId="0" applyFont="0" applyFill="0" applyBorder="0" applyAlignment="0" applyProtection="0"/>
    <xf numFmtId="187" fontId="22" fillId="0" borderId="0" applyFont="0" applyFill="0" applyBorder="0" applyAlignment="0" applyProtection="0"/>
    <xf numFmtId="187" fontId="22" fillId="0" borderId="0" applyFont="0" applyFill="0" applyBorder="0" applyAlignment="0" applyProtection="0"/>
    <xf numFmtId="187" fontId="22" fillId="0" borderId="0" applyFont="0" applyFill="0" applyBorder="0" applyAlignment="0" applyProtection="0"/>
    <xf numFmtId="187" fontId="22" fillId="0" borderId="0" applyFont="0" applyFill="0" applyBorder="0" applyAlignment="0" applyProtection="0"/>
    <xf numFmtId="187" fontId="2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70" fontId="4" fillId="0" borderId="0" applyFont="0" applyFill="0" applyBorder="0" applyAlignment="0" applyProtection="0"/>
    <xf numFmtId="188" fontId="32" fillId="0" borderId="0" applyFont="0" applyFill="0" applyBorder="0" applyAlignment="0" applyProtection="0"/>
    <xf numFmtId="0" fontId="31" fillId="0" borderId="0" applyFill="0" applyBorder="0" applyProtection="0">
      <alignment vertical="center"/>
    </xf>
    <xf numFmtId="0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14" fontId="34" fillId="0" borderId="0">
      <alignment vertical="top"/>
      <protection/>
    </xf>
    <xf numFmtId="189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31" fillId="0" borderId="7" applyNumberFormat="0" applyFont="0" applyFill="0" applyAlignment="0" applyProtection="0"/>
    <xf numFmtId="0" fontId="35" fillId="0" borderId="0" applyNumberFormat="0" applyFill="0" applyBorder="0" applyAlignment="0" applyProtection="0"/>
    <xf numFmtId="176" fontId="36" fillId="0" borderId="0">
      <alignment vertical="top"/>
      <protection/>
    </xf>
    <xf numFmtId="38" fontId="36" fillId="0" borderId="0">
      <alignment vertical="top"/>
      <protection/>
    </xf>
    <xf numFmtId="38" fontId="36" fillId="0" borderId="0">
      <alignment vertical="top"/>
      <protection/>
    </xf>
    <xf numFmtId="178" fontId="34" fillId="0" borderId="0" applyFont="0" applyFill="0" applyBorder="0" applyAlignment="0" applyProtection="0"/>
    <xf numFmtId="37" fontId="15" fillId="0" borderId="0">
      <alignment/>
      <protection/>
    </xf>
    <xf numFmtId="0" fontId="37" fillId="0" borderId="0" applyNumberFormat="0" applyFill="0" applyBorder="0" applyAlignment="0" applyProtection="0"/>
    <xf numFmtId="191" fontId="38" fillId="0" borderId="0" applyFill="0" applyBorder="0" applyAlignment="0" applyProtection="0"/>
    <xf numFmtId="191" fontId="16" fillId="0" borderId="0" applyFill="0" applyBorder="0" applyAlignment="0" applyProtection="0"/>
    <xf numFmtId="191" fontId="39" fillId="0" borderId="0" applyFill="0" applyBorder="0" applyAlignment="0" applyProtection="0"/>
    <xf numFmtId="191" fontId="40" fillId="0" borderId="0" applyFill="0" applyBorder="0" applyAlignment="0" applyProtection="0"/>
    <xf numFmtId="191" fontId="41" fillId="0" borderId="0" applyFill="0" applyBorder="0" applyAlignment="0" applyProtection="0"/>
    <xf numFmtId="191" fontId="42" fillId="0" borderId="0" applyFill="0" applyBorder="0" applyAlignment="0" applyProtection="0"/>
    <xf numFmtId="191" fontId="43" fillId="0" borderId="0" applyFill="0" applyBorder="0" applyAlignment="0" applyProtection="0"/>
    <xf numFmtId="2" fontId="32" fillId="0" borderId="0" applyFont="0" applyFill="0" applyBorder="0" applyAlignment="0" applyProtection="0"/>
    <xf numFmtId="0" fontId="44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0" borderId="0" applyFill="0" applyBorder="0" applyProtection="0">
      <alignment horizontal="left"/>
    </xf>
    <xf numFmtId="0" fontId="47" fillId="3" borderId="0" applyNumberFormat="0" applyBorder="0" applyAlignment="0" applyProtection="0"/>
    <xf numFmtId="174" fontId="15" fillId="3" borderId="6" applyNumberFormat="0" applyFont="0" applyBorder="0" applyAlignment="0" applyProtection="0"/>
    <xf numFmtId="0" fontId="31" fillId="0" borderId="0" applyFont="0" applyFill="0" applyBorder="0" applyAlignment="0" applyProtection="0"/>
    <xf numFmtId="192" fontId="48" fillId="3" borderId="0" applyNumberFormat="0" applyFont="0" applyAlignment="0">
      <protection/>
    </xf>
    <xf numFmtId="0" fontId="49" fillId="0" borderId="0" applyProtection="0">
      <alignment horizontal="right"/>
    </xf>
    <xf numFmtId="0" fontId="50" fillId="0" borderId="0">
      <alignment vertical="top"/>
      <protection/>
    </xf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0" borderId="10" applyNumberFormat="0" applyFill="0" applyAlignment="0" applyProtection="0"/>
    <xf numFmtId="0" fontId="53" fillId="0" borderId="0" applyNumberFormat="0" applyFill="0" applyBorder="0" applyAlignment="0" applyProtection="0"/>
    <xf numFmtId="2" fontId="54" fillId="42" borderId="0" applyAlignment="0">
      <protection locked="0"/>
    </xf>
    <xf numFmtId="176" fontId="55" fillId="0" borderId="0">
      <alignment vertical="top"/>
      <protection/>
    </xf>
    <xf numFmtId="38" fontId="55" fillId="0" borderId="0">
      <alignment vertical="top"/>
      <protection/>
    </xf>
    <xf numFmtId="38" fontId="55" fillId="0" borderId="0">
      <alignment vertical="top"/>
      <protection/>
    </xf>
    <xf numFmtId="0" fontId="56" fillId="0" borderId="0" applyNumberFormat="0" applyFill="0" applyBorder="0" applyAlignment="0" applyProtection="0"/>
    <xf numFmtId="184" fontId="44" fillId="0" borderId="0">
      <alignment/>
      <protection/>
    </xf>
    <xf numFmtId="0" fontId="15" fillId="0" borderId="0">
      <alignment/>
      <protection/>
    </xf>
    <xf numFmtId="0" fontId="57" fillId="0" borderId="0" applyNumberFormat="0" applyFill="0" applyBorder="0" applyAlignment="0" applyProtection="0"/>
    <xf numFmtId="193" fontId="58" fillId="0" borderId="6">
      <alignment horizontal="center" vertical="center" wrapText="1"/>
      <protection/>
    </xf>
    <xf numFmtId="0" fontId="59" fillId="10" borderId="4" applyNumberFormat="0" applyAlignment="0" applyProtection="0"/>
    <xf numFmtId="0" fontId="60" fillId="0" borderId="0" applyFill="0" applyBorder="0" applyProtection="0">
      <alignment vertical="center"/>
    </xf>
    <xf numFmtId="0" fontId="60" fillId="0" borderId="0" applyFill="0" applyBorder="0" applyProtection="0">
      <alignment vertical="center"/>
    </xf>
    <xf numFmtId="0" fontId="60" fillId="0" borderId="0" applyFill="0" applyBorder="0" applyProtection="0">
      <alignment vertical="center"/>
    </xf>
    <xf numFmtId="0" fontId="60" fillId="0" borderId="0" applyFill="0" applyBorder="0" applyProtection="0">
      <alignment vertical="center"/>
    </xf>
    <xf numFmtId="176" fontId="17" fillId="0" borderId="0">
      <alignment vertical="top"/>
      <protection/>
    </xf>
    <xf numFmtId="176" fontId="17" fillId="2" borderId="0">
      <alignment vertical="top"/>
      <protection/>
    </xf>
    <xf numFmtId="38" fontId="17" fillId="2" borderId="0">
      <alignment vertical="top"/>
      <protection/>
    </xf>
    <xf numFmtId="38" fontId="17" fillId="2" borderId="0">
      <alignment vertical="top"/>
      <protection/>
    </xf>
    <xf numFmtId="38" fontId="17" fillId="0" borderId="0">
      <alignment vertical="top"/>
      <protection/>
    </xf>
    <xf numFmtId="194" fontId="17" fillId="3" borderId="0">
      <alignment vertical="top"/>
      <protection/>
    </xf>
    <xf numFmtId="38" fontId="17" fillId="0" borderId="0">
      <alignment vertical="top"/>
      <protection/>
    </xf>
    <xf numFmtId="0" fontId="61" fillId="0" borderId="11" applyNumberFormat="0" applyFill="0" applyAlignment="0" applyProtection="0"/>
    <xf numFmtId="195" fontId="62" fillId="0" borderId="0" applyFont="0" applyFill="0" applyBorder="0" applyAlignment="0" applyProtection="0"/>
    <xf numFmtId="196" fontId="62" fillId="0" borderId="0" applyFont="0" applyFill="0" applyBorder="0" applyAlignment="0" applyProtection="0"/>
    <xf numFmtId="195" fontId="62" fillId="0" borderId="0" applyFont="0" applyFill="0" applyBorder="0" applyAlignment="0" applyProtection="0"/>
    <xf numFmtId="196" fontId="62" fillId="0" borderId="0" applyFont="0" applyFill="0" applyBorder="0" applyAlignment="0" applyProtection="0"/>
    <xf numFmtId="197" fontId="63" fillId="0" borderId="6">
      <alignment horizontal="right"/>
      <protection locked="0"/>
    </xf>
    <xf numFmtId="198" fontId="62" fillId="0" borderId="0" applyFont="0" applyFill="0" applyBorder="0" applyAlignment="0" applyProtection="0"/>
    <xf numFmtId="199" fontId="62" fillId="0" borderId="0" applyFont="0" applyFill="0" applyBorder="0" applyAlignment="0" applyProtection="0"/>
    <xf numFmtId="198" fontId="62" fillId="0" borderId="0" applyFont="0" applyFill="0" applyBorder="0" applyAlignment="0" applyProtection="0"/>
    <xf numFmtId="199" fontId="6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ill="0" applyBorder="0" applyProtection="0">
      <alignment vertical="center"/>
    </xf>
    <xf numFmtId="0" fontId="31" fillId="0" borderId="0" applyFont="0" applyFill="0" applyBorder="0" applyAlignment="0" applyProtection="0"/>
    <xf numFmtId="3" fontId="4" fillId="0" borderId="12" applyFont="0" applyBorder="0">
      <alignment horizontal="center" vertical="center"/>
      <protection/>
    </xf>
    <xf numFmtId="0" fontId="64" fillId="4" borderId="0" applyNumberFormat="0" applyBorder="0" applyAlignment="0" applyProtection="0"/>
    <xf numFmtId="0" fontId="22" fillId="0" borderId="13">
      <alignment/>
      <protection/>
    </xf>
    <xf numFmtId="0" fontId="65" fillId="0" borderId="0" applyNumberFormat="0" applyFill="0" applyBorder="0" applyAlignment="0" applyProtection="0"/>
    <xf numFmtId="200" fontId="4" fillId="0" borderId="0">
      <alignment/>
      <protection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>
      <alignment horizontal="right"/>
      <protection/>
    </xf>
    <xf numFmtId="0" fontId="4" fillId="0" borderId="0">
      <alignment/>
      <protection/>
    </xf>
    <xf numFmtId="0" fontId="67" fillId="0" borderId="0">
      <alignment/>
      <protection/>
    </xf>
    <xf numFmtId="0" fontId="31" fillId="0" borderId="0" applyFill="0" applyBorder="0" applyProtection="0">
      <alignment vertical="center"/>
    </xf>
    <xf numFmtId="0" fontId="68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3" fillId="43" borderId="14" applyNumberFormat="0" applyFont="0" applyAlignment="0" applyProtection="0"/>
    <xf numFmtId="201" fontId="4" fillId="0" borderId="0" applyFont="0" applyAlignment="0">
      <protection/>
    </xf>
    <xf numFmtId="202" fontId="4" fillId="0" borderId="0" applyFont="0" applyFill="0" applyBorder="0" applyAlignment="0" applyProtection="0"/>
    <xf numFmtId="203" fontId="4" fillId="0" borderId="0" applyFont="0" applyFill="0" applyBorder="0" applyAlignment="0" applyProtection="0"/>
    <xf numFmtId="0" fontId="15" fillId="0" borderId="0">
      <alignment/>
      <protection/>
    </xf>
    <xf numFmtId="204" fontId="15" fillId="0" borderId="0" applyFont="0" applyFill="0" applyBorder="0" applyAlignment="0" applyProtection="0"/>
    <xf numFmtId="205" fontId="15" fillId="0" borderId="0" applyFont="0" applyFill="0" applyBorder="0" applyAlignment="0" applyProtection="0"/>
    <xf numFmtId="0" fontId="69" fillId="2" borderId="15" applyNumberFormat="0" applyAlignment="0" applyProtection="0"/>
    <xf numFmtId="1" fontId="70" fillId="0" borderId="0" applyProtection="0">
      <alignment horizontal="right" vertical="center"/>
    </xf>
    <xf numFmtId="49" fontId="71" fillId="0" borderId="16" applyFill="0" applyProtection="0">
      <alignment vertical="center"/>
    </xf>
    <xf numFmtId="9" fontId="15" fillId="0" borderId="0" applyFont="0" applyFill="0" applyBorder="0" applyAlignment="0" applyProtection="0"/>
    <xf numFmtId="0" fontId="31" fillId="0" borderId="0" applyFill="0" applyBorder="0" applyProtection="0">
      <alignment vertical="center"/>
    </xf>
    <xf numFmtId="37" fontId="72" fillId="4" borderId="17">
      <alignment/>
      <protection/>
    </xf>
    <xf numFmtId="37" fontId="72" fillId="4" borderId="17">
      <alignment/>
      <protection/>
    </xf>
    <xf numFmtId="0" fontId="67" fillId="0" borderId="0" applyNumberFormat="0">
      <alignment horizontal="left"/>
      <protection/>
    </xf>
    <xf numFmtId="206" fontId="73" fillId="0" borderId="18" applyBorder="0">
      <alignment horizontal="right"/>
      <protection locked="0"/>
    </xf>
    <xf numFmtId="49" fontId="74" fillId="0" borderId="6" applyNumberFormat="0">
      <alignment horizontal="left" vertical="center"/>
      <protection/>
    </xf>
    <xf numFmtId="0" fontId="75" fillId="0" borderId="19">
      <alignment vertical="center"/>
      <protection/>
    </xf>
    <xf numFmtId="4" fontId="76" fillId="4" borderId="15" applyNumberFormat="0" applyProtection="0">
      <alignment vertical="center"/>
    </xf>
    <xf numFmtId="4" fontId="77" fillId="4" borderId="15" applyNumberFormat="0" applyProtection="0">
      <alignment vertical="center"/>
    </xf>
    <xf numFmtId="4" fontId="76" fillId="4" borderId="15" applyNumberFormat="0" applyProtection="0">
      <alignment horizontal="left" vertical="center" indent="1"/>
    </xf>
    <xf numFmtId="4" fontId="76" fillId="4" borderId="15" applyNumberFormat="0" applyProtection="0">
      <alignment horizontal="left" vertical="center" indent="1"/>
    </xf>
    <xf numFmtId="0" fontId="15" fillId="6" borderId="15" applyNumberFormat="0" applyProtection="0">
      <alignment horizontal="left" vertical="center" indent="1"/>
    </xf>
    <xf numFmtId="4" fontId="76" fillId="7" borderId="15" applyNumberFormat="0" applyProtection="0">
      <alignment horizontal="right" vertical="center"/>
    </xf>
    <xf numFmtId="4" fontId="76" fillId="18" borderId="15" applyNumberFormat="0" applyProtection="0">
      <alignment horizontal="right" vertical="center"/>
    </xf>
    <xf numFmtId="4" fontId="76" fillId="38" borderId="15" applyNumberFormat="0" applyProtection="0">
      <alignment horizontal="right" vertical="center"/>
    </xf>
    <xf numFmtId="4" fontId="76" fillId="20" borderId="15" applyNumberFormat="0" applyProtection="0">
      <alignment horizontal="right" vertical="center"/>
    </xf>
    <xf numFmtId="4" fontId="76" fillId="30" borderId="15" applyNumberFormat="0" applyProtection="0">
      <alignment horizontal="right" vertical="center"/>
    </xf>
    <xf numFmtId="4" fontId="76" fillId="40" borderId="15" applyNumberFormat="0" applyProtection="0">
      <alignment horizontal="right" vertical="center"/>
    </xf>
    <xf numFmtId="4" fontId="76" fillId="39" borderId="15" applyNumberFormat="0" applyProtection="0">
      <alignment horizontal="right" vertical="center"/>
    </xf>
    <xf numFmtId="4" fontId="76" fillId="44" borderId="15" applyNumberFormat="0" applyProtection="0">
      <alignment horizontal="right" vertical="center"/>
    </xf>
    <xf numFmtId="4" fontId="76" fillId="19" borderId="15" applyNumberFormat="0" applyProtection="0">
      <alignment horizontal="right" vertical="center"/>
    </xf>
    <xf numFmtId="4" fontId="78" fillId="45" borderId="15" applyNumberFormat="0" applyProtection="0">
      <alignment horizontal="left" vertical="center" indent="1"/>
    </xf>
    <xf numFmtId="4" fontId="76" fillId="46" borderId="20" applyNumberFormat="0" applyProtection="0">
      <alignment horizontal="left" vertical="center" indent="1"/>
    </xf>
    <xf numFmtId="4" fontId="79" fillId="47" borderId="0" applyNumberFormat="0" applyProtection="0">
      <alignment horizontal="left" vertical="center" indent="1"/>
    </xf>
    <xf numFmtId="0" fontId="15" fillId="6" borderId="15" applyNumberFormat="0" applyProtection="0">
      <alignment horizontal="left" vertical="center" indent="1"/>
    </xf>
    <xf numFmtId="4" fontId="76" fillId="46" borderId="15" applyNumberFormat="0" applyProtection="0">
      <alignment horizontal="left" vertical="center" indent="1"/>
    </xf>
    <xf numFmtId="4" fontId="76" fillId="48" borderId="15" applyNumberFormat="0" applyProtection="0">
      <alignment horizontal="left" vertical="center" indent="1"/>
    </xf>
    <xf numFmtId="0" fontId="15" fillId="48" borderId="15" applyNumberFormat="0" applyProtection="0">
      <alignment horizontal="left" vertical="center" indent="1"/>
    </xf>
    <xf numFmtId="0" fontId="15" fillId="48" borderId="15" applyNumberFormat="0" applyProtection="0">
      <alignment horizontal="left" vertical="center" indent="1"/>
    </xf>
    <xf numFmtId="0" fontId="15" fillId="41" borderId="15" applyNumberFormat="0" applyProtection="0">
      <alignment horizontal="left" vertical="center" indent="1"/>
    </xf>
    <xf numFmtId="0" fontId="15" fillId="41" borderId="15" applyNumberFormat="0" applyProtection="0">
      <alignment horizontal="left" vertical="center" indent="1"/>
    </xf>
    <xf numFmtId="0" fontId="15" fillId="2" borderId="15" applyNumberFormat="0" applyProtection="0">
      <alignment horizontal="left" vertical="center" indent="1"/>
    </xf>
    <xf numFmtId="0" fontId="15" fillId="2" borderId="15" applyNumberFormat="0" applyProtection="0">
      <alignment horizontal="left" vertical="center" indent="1"/>
    </xf>
    <xf numFmtId="0" fontId="15" fillId="6" borderId="15" applyNumberFormat="0" applyProtection="0">
      <alignment horizontal="left" vertical="center" indent="1"/>
    </xf>
    <xf numFmtId="0" fontId="15" fillId="6" borderId="15" applyNumberFormat="0" applyProtection="0">
      <alignment horizontal="left" vertical="center" indent="1"/>
    </xf>
    <xf numFmtId="0" fontId="4" fillId="0" borderId="0">
      <alignment/>
      <protection/>
    </xf>
    <xf numFmtId="4" fontId="76" fillId="43" borderId="15" applyNumberFormat="0" applyProtection="0">
      <alignment vertical="center"/>
    </xf>
    <xf numFmtId="4" fontId="77" fillId="43" borderId="15" applyNumberFormat="0" applyProtection="0">
      <alignment vertical="center"/>
    </xf>
    <xf numFmtId="4" fontId="76" fillId="43" borderId="15" applyNumberFormat="0" applyProtection="0">
      <alignment horizontal="left" vertical="center" indent="1"/>
    </xf>
    <xf numFmtId="4" fontId="76" fillId="43" borderId="15" applyNumberFormat="0" applyProtection="0">
      <alignment horizontal="left" vertical="center" indent="1"/>
    </xf>
    <xf numFmtId="4" fontId="76" fillId="46" borderId="15" applyNumberFormat="0" applyProtection="0">
      <alignment horizontal="right" vertical="center"/>
    </xf>
    <xf numFmtId="4" fontId="77" fillId="46" borderId="15" applyNumberFormat="0" applyProtection="0">
      <alignment horizontal="right" vertical="center"/>
    </xf>
    <xf numFmtId="0" fontId="15" fillId="6" borderId="15" applyNumberFormat="0" applyProtection="0">
      <alignment horizontal="left" vertical="center" indent="1"/>
    </xf>
    <xf numFmtId="0" fontId="15" fillId="6" borderId="15" applyNumberFormat="0" applyProtection="0">
      <alignment horizontal="left" vertical="center" indent="1"/>
    </xf>
    <xf numFmtId="0" fontId="80" fillId="0" borderId="0">
      <alignment/>
      <protection/>
    </xf>
    <xf numFmtId="4" fontId="81" fillId="46" borderId="15" applyNumberFormat="0" applyProtection="0">
      <alignment horizontal="right" vertical="center"/>
    </xf>
    <xf numFmtId="0" fontId="34" fillId="0" borderId="0">
      <alignment horizontal="left" vertical="center" wrapText="1"/>
      <protection/>
    </xf>
    <xf numFmtId="0" fontId="15" fillId="0" borderId="0">
      <alignment/>
      <protection/>
    </xf>
    <xf numFmtId="0" fontId="14" fillId="0" borderId="0">
      <alignment/>
      <protection/>
    </xf>
    <xf numFmtId="0" fontId="82" fillId="0" borderId="0" applyBorder="0" applyProtection="0">
      <alignment vertical="center"/>
    </xf>
    <xf numFmtId="0" fontId="82" fillId="0" borderId="16" applyBorder="0" applyProtection="0">
      <alignment horizontal="right" vertical="center"/>
    </xf>
    <xf numFmtId="0" fontId="83" fillId="49" borderId="0" applyBorder="0" applyProtection="0">
      <alignment horizontal="centerContinuous" vertical="center"/>
    </xf>
    <xf numFmtId="0" fontId="83" fillId="50" borderId="16" applyBorder="0" applyProtection="0">
      <alignment horizontal="centerContinuous" vertical="center"/>
    </xf>
    <xf numFmtId="0" fontId="84" fillId="0" borderId="0">
      <alignment/>
      <protection/>
    </xf>
    <xf numFmtId="176" fontId="85" fillId="51" borderId="0">
      <alignment horizontal="right" vertical="top"/>
      <protection/>
    </xf>
    <xf numFmtId="38" fontId="85" fillId="51" borderId="0">
      <alignment horizontal="right" vertical="top"/>
      <protection/>
    </xf>
    <xf numFmtId="38" fontId="85" fillId="51" borderId="0">
      <alignment horizontal="right" vertical="top"/>
      <protection/>
    </xf>
    <xf numFmtId="0" fontId="68" fillId="0" borderId="0">
      <alignment/>
      <protection/>
    </xf>
    <xf numFmtId="0" fontId="86" fillId="0" borderId="0" applyFill="0" applyBorder="0" applyProtection="0">
      <alignment horizontal="left"/>
    </xf>
    <xf numFmtId="0" fontId="46" fillId="0" borderId="21" applyFill="0" applyBorder="0" applyProtection="0">
      <alignment horizontal="left" vertical="top"/>
    </xf>
    <xf numFmtId="0" fontId="87" fillId="0" borderId="0">
      <alignment horizontal="centerContinuous"/>
      <protection/>
    </xf>
    <xf numFmtId="0" fontId="88" fillId="0" borderId="21" applyFill="0" applyBorder="0" applyProtection="0">
      <alignment/>
    </xf>
    <xf numFmtId="0" fontId="88" fillId="0" borderId="0">
      <alignment/>
      <protection/>
    </xf>
    <xf numFmtId="0" fontId="89" fillId="0" borderId="0" applyFill="0" applyBorder="0" applyProtection="0">
      <alignment/>
    </xf>
    <xf numFmtId="0" fontId="90" fillId="0" borderId="0">
      <alignment/>
      <protection/>
    </xf>
    <xf numFmtId="0" fontId="91" fillId="0" borderId="0" applyNumberFormat="0" applyFill="0" applyBorder="0" applyAlignment="0" applyProtection="0"/>
    <xf numFmtId="0" fontId="3" fillId="0" borderId="22" applyNumberFormat="0" applyFill="0" applyAlignment="0" applyProtection="0"/>
    <xf numFmtId="0" fontId="3" fillId="0" borderId="22" applyNumberFormat="0" applyFill="0" applyAlignment="0" applyProtection="0"/>
    <xf numFmtId="0" fontId="92" fillId="0" borderId="7" applyFill="0" applyBorder="0" applyProtection="0">
      <alignment vertical="center"/>
    </xf>
    <xf numFmtId="0" fontId="93" fillId="0" borderId="0">
      <alignment horizontal="fill"/>
      <protection/>
    </xf>
    <xf numFmtId="0" fontId="15" fillId="0" borderId="0">
      <alignment/>
      <protection/>
    </xf>
    <xf numFmtId="0" fontId="94" fillId="0" borderId="0" applyNumberFormat="0" applyFill="0" applyBorder="0" applyAlignment="0" applyProtection="0"/>
    <xf numFmtId="0" fontId="95" fillId="0" borderId="16" applyBorder="0" applyProtection="0">
      <alignment horizontal="right"/>
    </xf>
    <xf numFmtId="0" fontId="138" fillId="52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138" fillId="53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138" fillId="54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138" fillId="55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138" fillId="56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138" fillId="57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184" fontId="4" fillId="0" borderId="3">
      <alignment/>
      <protection locked="0"/>
    </xf>
    <xf numFmtId="0" fontId="139" fillId="58" borderId="23" applyNumberFormat="0" applyAlignment="0" applyProtection="0"/>
    <xf numFmtId="0" fontId="59" fillId="10" borderId="4" applyNumberFormat="0" applyAlignment="0" applyProtection="0"/>
    <xf numFmtId="0" fontId="59" fillId="10" borderId="4" applyNumberFormat="0" applyAlignment="0" applyProtection="0"/>
    <xf numFmtId="0" fontId="59" fillId="10" borderId="4" applyNumberFormat="0" applyAlignment="0" applyProtection="0"/>
    <xf numFmtId="0" fontId="59" fillId="10" borderId="4" applyNumberFormat="0" applyAlignment="0" applyProtection="0"/>
    <xf numFmtId="0" fontId="59" fillId="10" borderId="4" applyNumberFormat="0" applyAlignment="0" applyProtection="0"/>
    <xf numFmtId="0" fontId="59" fillId="10" borderId="4" applyNumberFormat="0" applyAlignment="0" applyProtection="0"/>
    <xf numFmtId="0" fontId="59" fillId="10" borderId="4" applyNumberFormat="0" applyAlignment="0" applyProtection="0"/>
    <xf numFmtId="0" fontId="59" fillId="10" borderId="4" applyNumberFormat="0" applyAlignment="0" applyProtection="0"/>
    <xf numFmtId="0" fontId="59" fillId="10" borderId="4" applyNumberFormat="0" applyAlignment="0" applyProtection="0"/>
    <xf numFmtId="0" fontId="59" fillId="10" borderId="4" applyNumberFormat="0" applyAlignment="0" applyProtection="0"/>
    <xf numFmtId="0" fontId="59" fillId="10" borderId="4" applyNumberFormat="0" applyAlignment="0" applyProtection="0"/>
    <xf numFmtId="0" fontId="59" fillId="10" borderId="4" applyNumberFormat="0" applyAlignment="0" applyProtection="0"/>
    <xf numFmtId="0" fontId="59" fillId="10" borderId="4" applyNumberFormat="0" applyAlignment="0" applyProtection="0"/>
    <xf numFmtId="0" fontId="59" fillId="10" borderId="4" applyNumberFormat="0" applyAlignment="0" applyProtection="0"/>
    <xf numFmtId="0" fontId="59" fillId="10" borderId="4" applyNumberFormat="0" applyAlignment="0" applyProtection="0"/>
    <xf numFmtId="0" fontId="59" fillId="10" borderId="4" applyNumberFormat="0" applyAlignment="0" applyProtection="0"/>
    <xf numFmtId="0" fontId="59" fillId="10" borderId="4" applyNumberFormat="0" applyAlignment="0" applyProtection="0"/>
    <xf numFmtId="0" fontId="59" fillId="10" borderId="4" applyNumberFormat="0" applyAlignment="0" applyProtection="0"/>
    <xf numFmtId="0" fontId="59" fillId="10" borderId="4" applyNumberFormat="0" applyAlignment="0" applyProtection="0"/>
    <xf numFmtId="0" fontId="59" fillId="10" borderId="4" applyNumberFormat="0" applyAlignment="0" applyProtection="0"/>
    <xf numFmtId="0" fontId="59" fillId="10" borderId="4" applyNumberFormat="0" applyAlignment="0" applyProtection="0"/>
    <xf numFmtId="0" fontId="59" fillId="10" borderId="4" applyNumberFormat="0" applyAlignment="0" applyProtection="0"/>
    <xf numFmtId="0" fontId="59" fillId="10" borderId="4" applyNumberFormat="0" applyAlignment="0" applyProtection="0"/>
    <xf numFmtId="0" fontId="59" fillId="10" borderId="4" applyNumberFormat="0" applyAlignment="0" applyProtection="0"/>
    <xf numFmtId="0" fontId="59" fillId="10" borderId="4" applyNumberFormat="0" applyAlignment="0" applyProtection="0"/>
    <xf numFmtId="3" fontId="96" fillId="0" borderId="0">
      <alignment horizontal="center" vertical="center" textRotation="90" wrapText="1"/>
      <protection/>
    </xf>
    <xf numFmtId="207" fontId="4" fillId="0" borderId="6">
      <alignment vertical="top" wrapText="1"/>
      <protection/>
    </xf>
    <xf numFmtId="0" fontId="140" fillId="59" borderId="24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141" fillId="59" borderId="23" applyNumberFormat="0" applyAlignment="0" applyProtection="0"/>
    <xf numFmtId="0" fontId="28" fillId="2" borderId="4" applyNumberFormat="0" applyAlignment="0" applyProtection="0"/>
    <xf numFmtId="0" fontId="28" fillId="2" borderId="4" applyNumberFormat="0" applyAlignment="0" applyProtection="0"/>
    <xf numFmtId="0" fontId="28" fillId="2" borderId="4" applyNumberFormat="0" applyAlignment="0" applyProtection="0"/>
    <xf numFmtId="0" fontId="28" fillId="2" borderId="4" applyNumberFormat="0" applyAlignment="0" applyProtection="0"/>
    <xf numFmtId="0" fontId="28" fillId="2" borderId="4" applyNumberFormat="0" applyAlignment="0" applyProtection="0"/>
    <xf numFmtId="0" fontId="28" fillId="2" borderId="4" applyNumberFormat="0" applyAlignment="0" applyProtection="0"/>
    <xf numFmtId="0" fontId="28" fillId="2" borderId="4" applyNumberFormat="0" applyAlignment="0" applyProtection="0"/>
    <xf numFmtId="0" fontId="28" fillId="2" borderId="4" applyNumberFormat="0" applyAlignment="0" applyProtection="0"/>
    <xf numFmtId="0" fontId="28" fillId="2" borderId="4" applyNumberFormat="0" applyAlignment="0" applyProtection="0"/>
    <xf numFmtId="0" fontId="28" fillId="2" borderId="4" applyNumberFormat="0" applyAlignment="0" applyProtection="0"/>
    <xf numFmtId="0" fontId="28" fillId="2" borderId="4" applyNumberFormat="0" applyAlignment="0" applyProtection="0"/>
    <xf numFmtId="0" fontId="28" fillId="2" borderId="4" applyNumberFormat="0" applyAlignment="0" applyProtection="0"/>
    <xf numFmtId="0" fontId="28" fillId="2" borderId="4" applyNumberFormat="0" applyAlignment="0" applyProtection="0"/>
    <xf numFmtId="0" fontId="28" fillId="2" borderId="4" applyNumberFormat="0" applyAlignment="0" applyProtection="0"/>
    <xf numFmtId="0" fontId="28" fillId="2" borderId="4" applyNumberFormat="0" applyAlignment="0" applyProtection="0"/>
    <xf numFmtId="0" fontId="28" fillId="2" borderId="4" applyNumberFormat="0" applyAlignment="0" applyProtection="0"/>
    <xf numFmtId="0" fontId="28" fillId="2" borderId="4" applyNumberFormat="0" applyAlignment="0" applyProtection="0"/>
    <xf numFmtId="0" fontId="28" fillId="2" borderId="4" applyNumberFormat="0" applyAlignment="0" applyProtection="0"/>
    <xf numFmtId="0" fontId="28" fillId="2" borderId="4" applyNumberFormat="0" applyAlignment="0" applyProtection="0"/>
    <xf numFmtId="0" fontId="28" fillId="2" borderId="4" applyNumberFormat="0" applyAlignment="0" applyProtection="0"/>
    <xf numFmtId="0" fontId="28" fillId="2" borderId="4" applyNumberFormat="0" applyAlignment="0" applyProtection="0"/>
    <xf numFmtId="0" fontId="28" fillId="2" borderId="4" applyNumberFormat="0" applyAlignment="0" applyProtection="0"/>
    <xf numFmtId="0" fontId="28" fillId="2" borderId="4" applyNumberFormat="0" applyAlignment="0" applyProtection="0"/>
    <xf numFmtId="0" fontId="28" fillId="2" borderId="4" applyNumberFormat="0" applyAlignment="0" applyProtection="0"/>
    <xf numFmtId="0" fontId="28" fillId="2" borderId="4" applyNumberFormat="0" applyAlignment="0" applyProtection="0"/>
    <xf numFmtId="0" fontId="142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208" fontId="98" fillId="0" borderId="6">
      <alignment vertical="top" wrapText="1"/>
      <protection/>
    </xf>
    <xf numFmtId="4" fontId="99" fillId="0" borderId="6">
      <alignment horizontal="left" vertical="center"/>
      <protection/>
    </xf>
    <xf numFmtId="4" fontId="99" fillId="0" borderId="6">
      <alignment/>
      <protection/>
    </xf>
    <xf numFmtId="4" fontId="99" fillId="60" borderId="6">
      <alignment/>
      <protection/>
    </xf>
    <xf numFmtId="4" fontId="99" fillId="61" borderId="6">
      <alignment/>
      <protection/>
    </xf>
    <xf numFmtId="4" fontId="100" fillId="62" borderId="6">
      <alignment/>
      <protection/>
    </xf>
    <xf numFmtId="4" fontId="101" fillId="2" borderId="6">
      <alignment/>
      <protection/>
    </xf>
    <xf numFmtId="4" fontId="102" fillId="0" borderId="6">
      <alignment horizontal="center" wrapText="1"/>
      <protection/>
    </xf>
    <xf numFmtId="208" fontId="99" fillId="0" borderId="6">
      <alignment/>
      <protection/>
    </xf>
    <xf numFmtId="208" fontId="98" fillId="0" borderId="6">
      <alignment horizontal="center" vertical="center" wrapText="1"/>
      <protection/>
    </xf>
    <xf numFmtId="208" fontId="98" fillId="0" borderId="6">
      <alignment vertical="top" wrapText="1"/>
      <protection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103" fillId="0" borderId="0" applyBorder="0">
      <alignment horizontal="center" vertical="center" wrapText="1"/>
      <protection/>
    </xf>
    <xf numFmtId="0" fontId="143" fillId="0" borderId="25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144" fillId="0" borderId="26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145" fillId="0" borderId="27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14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2" fillId="0" borderId="28" applyBorder="0">
      <alignment horizontal="center" vertical="center" wrapText="1"/>
      <protection/>
    </xf>
    <xf numFmtId="184" fontId="33" fillId="9" borderId="3">
      <alignment/>
      <protection/>
    </xf>
    <xf numFmtId="4" fontId="13" fillId="4" borderId="6" applyBorder="0">
      <alignment horizontal="right"/>
      <protection/>
    </xf>
    <xf numFmtId="49" fontId="106" fillId="0" borderId="0" applyBorder="0">
      <alignment vertical="center"/>
      <protection/>
    </xf>
    <xf numFmtId="0" fontId="146" fillId="0" borderId="29" applyNumberFormat="0" applyFill="0" applyAlignment="0" applyProtection="0"/>
    <xf numFmtId="0" fontId="3" fillId="0" borderId="22" applyNumberFormat="0" applyFill="0" applyAlignment="0" applyProtection="0"/>
    <xf numFmtId="0" fontId="3" fillId="0" borderId="22" applyNumberFormat="0" applyFill="0" applyAlignment="0" applyProtection="0"/>
    <xf numFmtId="0" fontId="3" fillId="0" borderId="22" applyNumberFormat="0" applyFill="0" applyAlignment="0" applyProtection="0"/>
    <xf numFmtId="0" fontId="3" fillId="0" borderId="22" applyNumberFormat="0" applyFill="0" applyAlignment="0" applyProtection="0"/>
    <xf numFmtId="0" fontId="3" fillId="0" borderId="22" applyNumberFormat="0" applyFill="0" applyAlignment="0" applyProtection="0"/>
    <xf numFmtId="0" fontId="3" fillId="0" borderId="22" applyNumberFormat="0" applyFill="0" applyAlignment="0" applyProtection="0"/>
    <xf numFmtId="0" fontId="3" fillId="0" borderId="22" applyNumberFormat="0" applyFill="0" applyAlignment="0" applyProtection="0"/>
    <xf numFmtId="0" fontId="3" fillId="0" borderId="22" applyNumberFormat="0" applyFill="0" applyAlignment="0" applyProtection="0"/>
    <xf numFmtId="0" fontId="3" fillId="0" borderId="22" applyNumberFormat="0" applyFill="0" applyAlignment="0" applyProtection="0"/>
    <xf numFmtId="0" fontId="3" fillId="0" borderId="22" applyNumberFormat="0" applyFill="0" applyAlignment="0" applyProtection="0"/>
    <xf numFmtId="0" fontId="3" fillId="0" borderId="22" applyNumberFormat="0" applyFill="0" applyAlignment="0" applyProtection="0"/>
    <xf numFmtId="0" fontId="3" fillId="0" borderId="22" applyNumberFormat="0" applyFill="0" applyAlignment="0" applyProtection="0"/>
    <xf numFmtId="0" fontId="3" fillId="0" borderId="22" applyNumberFormat="0" applyFill="0" applyAlignment="0" applyProtection="0"/>
    <xf numFmtId="0" fontId="3" fillId="0" borderId="22" applyNumberFormat="0" applyFill="0" applyAlignment="0" applyProtection="0"/>
    <xf numFmtId="0" fontId="3" fillId="0" borderId="22" applyNumberFormat="0" applyFill="0" applyAlignment="0" applyProtection="0"/>
    <xf numFmtId="0" fontId="3" fillId="0" borderId="22" applyNumberFormat="0" applyFill="0" applyAlignment="0" applyProtection="0"/>
    <xf numFmtId="0" fontId="3" fillId="0" borderId="22" applyNumberFormat="0" applyFill="0" applyAlignment="0" applyProtection="0"/>
    <xf numFmtId="0" fontId="3" fillId="0" borderId="22" applyNumberFormat="0" applyFill="0" applyAlignment="0" applyProtection="0"/>
    <xf numFmtId="0" fontId="3" fillId="0" borderId="22" applyNumberFormat="0" applyFill="0" applyAlignment="0" applyProtection="0"/>
    <xf numFmtId="0" fontId="3" fillId="0" borderId="22" applyNumberFormat="0" applyFill="0" applyAlignment="0" applyProtection="0"/>
    <xf numFmtId="0" fontId="3" fillId="0" borderId="22" applyNumberFormat="0" applyFill="0" applyAlignment="0" applyProtection="0"/>
    <xf numFmtId="0" fontId="3" fillId="0" borderId="22" applyNumberFormat="0" applyFill="0" applyAlignment="0" applyProtection="0"/>
    <xf numFmtId="0" fontId="3" fillId="0" borderId="22" applyNumberFormat="0" applyFill="0" applyAlignment="0" applyProtection="0"/>
    <xf numFmtId="0" fontId="3" fillId="0" borderId="22" applyNumberFormat="0" applyFill="0" applyAlignment="0" applyProtection="0"/>
    <xf numFmtId="0" fontId="3" fillId="0" borderId="22" applyNumberFormat="0" applyFill="0" applyAlignment="0" applyProtection="0"/>
    <xf numFmtId="0" fontId="3" fillId="0" borderId="22" applyNumberFormat="0" applyFill="0" applyAlignment="0" applyProtection="0"/>
    <xf numFmtId="0" fontId="3" fillId="0" borderId="22" applyNumberFormat="0" applyFill="0" applyAlignment="0" applyProtection="0"/>
    <xf numFmtId="0" fontId="3" fillId="0" borderId="22" applyNumberFormat="0" applyFill="0" applyAlignment="0" applyProtection="0"/>
    <xf numFmtId="0" fontId="3" fillId="0" borderId="22" applyNumberFormat="0" applyFill="0" applyAlignment="0" applyProtection="0"/>
    <xf numFmtId="0" fontId="3" fillId="0" borderId="22" applyNumberFormat="0" applyFill="0" applyAlignment="0" applyProtection="0"/>
    <xf numFmtId="0" fontId="3" fillId="0" borderId="22" applyNumberFormat="0" applyFill="0" applyAlignment="0" applyProtection="0"/>
    <xf numFmtId="0" fontId="3" fillId="0" borderId="22" applyNumberFormat="0" applyFill="0" applyAlignment="0" applyProtection="0"/>
    <xf numFmtId="0" fontId="3" fillId="0" borderId="22" applyNumberFormat="0" applyFill="0" applyAlignment="0" applyProtection="0"/>
    <xf numFmtId="0" fontId="3" fillId="0" borderId="22" applyNumberFormat="0" applyFill="0" applyAlignment="0" applyProtection="0"/>
    <xf numFmtId="0" fontId="3" fillId="0" borderId="22" applyNumberFormat="0" applyFill="0" applyAlignment="0" applyProtection="0"/>
    <xf numFmtId="0" fontId="3" fillId="0" borderId="22" applyNumberFormat="0" applyFill="0" applyAlignment="0" applyProtection="0"/>
    <xf numFmtId="0" fontId="3" fillId="0" borderId="22" applyNumberFormat="0" applyFill="0" applyAlignment="0" applyProtection="0"/>
    <xf numFmtId="0" fontId="3" fillId="0" borderId="22" applyNumberFormat="0" applyFill="0" applyAlignment="0" applyProtection="0"/>
    <xf numFmtId="0" fontId="3" fillId="0" borderId="22" applyNumberFormat="0" applyFill="0" applyAlignment="0" applyProtection="0"/>
    <xf numFmtId="0" fontId="3" fillId="0" borderId="22" applyNumberFormat="0" applyFill="0" applyAlignment="0" applyProtection="0"/>
    <xf numFmtId="0" fontId="3" fillId="0" borderId="22" applyNumberFormat="0" applyFill="0" applyAlignment="0" applyProtection="0"/>
    <xf numFmtId="3" fontId="33" fillId="0" borderId="6" applyBorder="0">
      <alignment vertical="center"/>
      <protection/>
    </xf>
    <xf numFmtId="0" fontId="65" fillId="0" borderId="2" applyNumberFormat="0" applyFill="0" applyAlignment="0" applyProtection="0"/>
    <xf numFmtId="0" fontId="65" fillId="0" borderId="2" applyNumberFormat="0" applyFill="0" applyAlignment="0" applyProtection="0"/>
    <xf numFmtId="0" fontId="65" fillId="0" borderId="2" applyNumberFormat="0" applyFill="0" applyAlignment="0" applyProtection="0"/>
    <xf numFmtId="0" fontId="65" fillId="0" borderId="2" applyNumberFormat="0" applyFill="0" applyAlignment="0" applyProtection="0"/>
    <xf numFmtId="0" fontId="65" fillId="0" borderId="2" applyNumberFormat="0" applyFill="0" applyAlignment="0" applyProtection="0"/>
    <xf numFmtId="0" fontId="65" fillId="0" borderId="2" applyNumberFormat="0" applyFill="0" applyAlignment="0" applyProtection="0"/>
    <xf numFmtId="0" fontId="65" fillId="0" borderId="2" applyNumberFormat="0" applyFill="0" applyAlignment="0" applyProtection="0"/>
    <xf numFmtId="0" fontId="65" fillId="0" borderId="2" applyNumberFormat="0" applyFill="0" applyAlignment="0" applyProtection="0"/>
    <xf numFmtId="0" fontId="65" fillId="0" borderId="2" applyNumberFormat="0" applyFill="0" applyAlignment="0" applyProtection="0"/>
    <xf numFmtId="0" fontId="65" fillId="0" borderId="2" applyNumberFormat="0" applyFill="0" applyAlignment="0" applyProtection="0"/>
    <xf numFmtId="0" fontId="147" fillId="63" borderId="30" applyNumberFormat="0" applyAlignment="0" applyProtection="0"/>
    <xf numFmtId="0" fontId="29" fillId="41" borderId="5" applyNumberFormat="0" applyAlignment="0" applyProtection="0"/>
    <xf numFmtId="0" fontId="29" fillId="41" borderId="5" applyNumberFormat="0" applyAlignment="0" applyProtection="0"/>
    <xf numFmtId="0" fontId="29" fillId="41" borderId="5" applyNumberFormat="0" applyAlignment="0" applyProtection="0"/>
    <xf numFmtId="0" fontId="29" fillId="41" borderId="5" applyNumberFormat="0" applyAlignment="0" applyProtection="0"/>
    <xf numFmtId="0" fontId="29" fillId="41" borderId="5" applyNumberFormat="0" applyAlignment="0" applyProtection="0"/>
    <xf numFmtId="0" fontId="29" fillId="41" borderId="5" applyNumberFormat="0" applyAlignment="0" applyProtection="0"/>
    <xf numFmtId="0" fontId="29" fillId="41" borderId="5" applyNumberFormat="0" applyAlignment="0" applyProtection="0"/>
    <xf numFmtId="0" fontId="29" fillId="41" borderId="5" applyNumberFormat="0" applyAlignment="0" applyProtection="0"/>
    <xf numFmtId="0" fontId="29" fillId="41" borderId="5" applyNumberFormat="0" applyAlignment="0" applyProtection="0"/>
    <xf numFmtId="0" fontId="29" fillId="41" borderId="5" applyNumberFormat="0" applyAlignment="0" applyProtection="0"/>
    <xf numFmtId="0" fontId="29" fillId="41" borderId="5" applyNumberFormat="0" applyAlignment="0" applyProtection="0"/>
    <xf numFmtId="0" fontId="29" fillId="41" borderId="5" applyNumberFormat="0" applyAlignment="0" applyProtection="0"/>
    <xf numFmtId="0" fontId="29" fillId="41" borderId="5" applyNumberFormat="0" applyAlignment="0" applyProtection="0"/>
    <xf numFmtId="0" fontId="29" fillId="41" borderId="5" applyNumberFormat="0" applyAlignment="0" applyProtection="0"/>
    <xf numFmtId="0" fontId="29" fillId="41" borderId="5" applyNumberFormat="0" applyAlignment="0" applyProtection="0"/>
    <xf numFmtId="0" fontId="29" fillId="41" borderId="5" applyNumberFormat="0" applyAlignment="0" applyProtection="0"/>
    <xf numFmtId="0" fontId="29" fillId="41" borderId="5" applyNumberFormat="0" applyAlignment="0" applyProtection="0"/>
    <xf numFmtId="0" fontId="29" fillId="41" borderId="5" applyNumberFormat="0" applyAlignment="0" applyProtection="0"/>
    <xf numFmtId="0" fontId="29" fillId="41" borderId="5" applyNumberFormat="0" applyAlignment="0" applyProtection="0"/>
    <xf numFmtId="0" fontId="29" fillId="41" borderId="5" applyNumberFormat="0" applyAlignment="0" applyProtection="0"/>
    <xf numFmtId="0" fontId="29" fillId="41" borderId="5" applyNumberFormat="0" applyAlignment="0" applyProtection="0"/>
    <xf numFmtId="0" fontId="29" fillId="41" borderId="5" applyNumberFormat="0" applyAlignment="0" applyProtection="0"/>
    <xf numFmtId="0" fontId="29" fillId="41" borderId="5" applyNumberFormat="0" applyAlignment="0" applyProtection="0"/>
    <xf numFmtId="0" fontId="29" fillId="41" borderId="5" applyNumberFormat="0" applyAlignment="0" applyProtection="0"/>
    <xf numFmtId="0" fontId="29" fillId="41" borderId="5" applyNumberFormat="0" applyAlignment="0" applyProtection="0"/>
    <xf numFmtId="0" fontId="4" fillId="0" borderId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0" fontId="65" fillId="3" borderId="0" applyFill="0">
      <alignment wrapText="1"/>
      <protection/>
    </xf>
    <xf numFmtId="178" fontId="65" fillId="3" borderId="0" applyFill="0">
      <alignment wrapText="1"/>
      <protection/>
    </xf>
    <xf numFmtId="0" fontId="105" fillId="0" borderId="0">
      <alignment horizontal="center" vertical="top" wrapText="1"/>
      <protection/>
    </xf>
    <xf numFmtId="0" fontId="107" fillId="0" borderId="0">
      <alignment horizontal="centerContinuous" vertical="center" wrapText="1"/>
      <protection/>
    </xf>
    <xf numFmtId="178" fontId="105" fillId="0" borderId="0">
      <alignment horizontal="center" vertical="top" wrapText="1"/>
      <protection/>
    </xf>
    <xf numFmtId="209" fontId="100" fillId="3" borderId="6">
      <alignment wrapText="1"/>
      <protection/>
    </xf>
    <xf numFmtId="0" fontId="148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166" fontId="108" fillId="0" borderId="0">
      <alignment/>
      <protection/>
    </xf>
    <xf numFmtId="0" fontId="149" fillId="6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49" fontId="96" fillId="0" borderId="6">
      <alignment horizontal="right" vertical="top" wrapText="1"/>
      <protection/>
    </xf>
    <xf numFmtId="191" fontId="109" fillId="0" borderId="0">
      <alignment horizontal="right" vertical="top" wrapText="1"/>
      <protection/>
    </xf>
    <xf numFmtId="49" fontId="13" fillId="0" borderId="0" applyBorder="0">
      <alignment vertical="top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13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15" fillId="0" borderId="0">
      <alignment/>
      <protection/>
    </xf>
    <xf numFmtId="49" fontId="13" fillId="0" borderId="0" applyBorder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49" fontId="13" fillId="0" borderId="0" applyBorder="0">
      <alignment vertical="top"/>
      <protection/>
    </xf>
    <xf numFmtId="49" fontId="13" fillId="0" borderId="0" applyBorder="0">
      <alignment vertical="top"/>
      <protection/>
    </xf>
    <xf numFmtId="49" fontId="13" fillId="0" borderId="0" applyBorder="0">
      <alignment vertical="top"/>
      <protection/>
    </xf>
    <xf numFmtId="0" fontId="15" fillId="0" borderId="0">
      <alignment/>
      <protection/>
    </xf>
    <xf numFmtId="49" fontId="13" fillId="0" borderId="0" applyBorder="0">
      <alignment vertical="top"/>
      <protection/>
    </xf>
    <xf numFmtId="49" fontId="13" fillId="0" borderId="0" applyBorder="0">
      <alignment vertical="top"/>
      <protection/>
    </xf>
    <xf numFmtId="0" fontId="2" fillId="0" borderId="0">
      <alignment/>
      <protection/>
    </xf>
    <xf numFmtId="49" fontId="13" fillId="0" borderId="0" applyBorder="0">
      <alignment vertical="top"/>
      <protection/>
    </xf>
    <xf numFmtId="49" fontId="13" fillId="0" borderId="0" applyBorder="0">
      <alignment vertical="top"/>
      <protection/>
    </xf>
    <xf numFmtId="49" fontId="13" fillId="0" borderId="0" applyBorder="0">
      <alignment vertical="top"/>
      <protection/>
    </xf>
    <xf numFmtId="0" fontId="2" fillId="0" borderId="0">
      <alignment/>
      <protection/>
    </xf>
    <xf numFmtId="1" fontId="110" fillId="0" borderId="6">
      <alignment horizontal="left" vertical="center"/>
      <protection/>
    </xf>
    <xf numFmtId="0" fontId="150" fillId="65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208" fontId="111" fillId="0" borderId="6">
      <alignment vertical="top"/>
      <protection/>
    </xf>
    <xf numFmtId="191" fontId="112" fillId="4" borderId="17" applyNumberFormat="0" applyBorder="0" applyAlignment="0">
      <protection locked="0"/>
    </xf>
    <xf numFmtId="0" fontId="15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66" borderId="31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4" fillId="43" borderId="14" applyNumberFormat="0" applyFont="0" applyAlignment="0" applyProtection="0"/>
    <xf numFmtId="0" fontId="15" fillId="43" borderId="14" applyNumberFormat="0" applyFont="0" applyAlignment="0" applyProtection="0"/>
    <xf numFmtId="0" fontId="15" fillId="43" borderId="14" applyNumberFormat="0" applyFont="0" applyAlignment="0" applyProtection="0"/>
    <xf numFmtId="0" fontId="15" fillId="43" borderId="14" applyNumberFormat="0" applyFont="0" applyAlignment="0" applyProtection="0"/>
    <xf numFmtId="0" fontId="15" fillId="43" borderId="14" applyNumberFormat="0" applyFont="0" applyAlignment="0" applyProtection="0"/>
    <xf numFmtId="0" fontId="15" fillId="43" borderId="14" applyNumberFormat="0" applyFont="0" applyAlignment="0" applyProtection="0"/>
    <xf numFmtId="0" fontId="15" fillId="43" borderId="14" applyNumberFormat="0" applyFont="0" applyAlignment="0" applyProtection="0"/>
    <xf numFmtId="0" fontId="15" fillId="43" borderId="14" applyNumberFormat="0" applyFont="0" applyAlignment="0" applyProtection="0"/>
    <xf numFmtId="0" fontId="15" fillId="43" borderId="14" applyNumberFormat="0" applyFont="0" applyAlignment="0" applyProtection="0"/>
    <xf numFmtId="0" fontId="15" fillId="43" borderId="14" applyNumberFormat="0" applyFont="0" applyAlignment="0" applyProtection="0"/>
    <xf numFmtId="0" fontId="15" fillId="43" borderId="14" applyNumberFormat="0" applyFont="0" applyAlignment="0" applyProtection="0"/>
    <xf numFmtId="0" fontId="15" fillId="43" borderId="14" applyNumberFormat="0" applyFont="0" applyAlignment="0" applyProtection="0"/>
    <xf numFmtId="0" fontId="15" fillId="43" borderId="14" applyNumberFormat="0" applyFont="0" applyAlignment="0" applyProtection="0"/>
    <xf numFmtId="0" fontId="15" fillId="43" borderId="14" applyNumberFormat="0" applyFont="0" applyAlignment="0" applyProtection="0"/>
    <xf numFmtId="0" fontId="15" fillId="43" borderId="14" applyNumberFormat="0" applyFont="0" applyAlignment="0" applyProtection="0"/>
    <xf numFmtId="0" fontId="15" fillId="43" borderId="14" applyNumberFormat="0" applyFont="0" applyAlignment="0" applyProtection="0"/>
    <xf numFmtId="0" fontId="15" fillId="43" borderId="14" applyNumberFormat="0" applyFont="0" applyAlignment="0" applyProtection="0"/>
    <xf numFmtId="0" fontId="15" fillId="43" borderId="14" applyNumberFormat="0" applyFont="0" applyAlignment="0" applyProtection="0"/>
    <xf numFmtId="0" fontId="15" fillId="43" borderId="14" applyNumberFormat="0" applyFont="0" applyAlignment="0" applyProtection="0"/>
    <xf numFmtId="0" fontId="15" fillId="43" borderId="14" applyNumberFormat="0" applyFont="0" applyAlignment="0" applyProtection="0"/>
    <xf numFmtId="0" fontId="15" fillId="43" borderId="14" applyNumberFormat="0" applyFont="0" applyAlignment="0" applyProtection="0"/>
    <xf numFmtId="0" fontId="15" fillId="43" borderId="14" applyNumberFormat="0" applyFont="0" applyAlignment="0" applyProtection="0"/>
    <xf numFmtId="0" fontId="15" fillId="43" borderId="14" applyNumberFormat="0" applyFont="0" applyAlignment="0" applyProtection="0"/>
    <xf numFmtId="0" fontId="15" fillId="43" borderId="14" applyNumberFormat="0" applyFont="0" applyAlignment="0" applyProtection="0"/>
    <xf numFmtId="0" fontId="15" fillId="43" borderId="14" applyNumberFormat="0" applyFont="0" applyAlignment="0" applyProtection="0"/>
    <xf numFmtId="0" fontId="15" fillId="43" borderId="14" applyNumberFormat="0" applyFont="0" applyAlignment="0" applyProtection="0"/>
    <xf numFmtId="0" fontId="15" fillId="43" borderId="14" applyNumberFormat="0" applyFont="0" applyAlignment="0" applyProtection="0"/>
    <xf numFmtId="0" fontId="15" fillId="43" borderId="14" applyNumberFormat="0" applyFont="0" applyAlignment="0" applyProtection="0"/>
    <xf numFmtId="0" fontId="15" fillId="43" borderId="14" applyNumberFormat="0" applyFont="0" applyAlignment="0" applyProtection="0"/>
    <xf numFmtId="0" fontId="15" fillId="43" borderId="14" applyNumberFormat="0" applyFont="0" applyAlignment="0" applyProtection="0"/>
    <xf numFmtId="0" fontId="15" fillId="43" borderId="14" applyNumberFormat="0" applyFont="0" applyAlignment="0" applyProtection="0"/>
    <xf numFmtId="0" fontId="15" fillId="43" borderId="14" applyNumberFormat="0" applyFont="0" applyAlignment="0" applyProtection="0"/>
    <xf numFmtId="0" fontId="15" fillId="43" borderId="14" applyNumberFormat="0" applyFont="0" applyAlignment="0" applyProtection="0"/>
    <xf numFmtId="0" fontId="15" fillId="43" borderId="14" applyNumberFormat="0" applyFont="0" applyAlignment="0" applyProtection="0"/>
    <xf numFmtId="0" fontId="15" fillId="43" borderId="14" applyNumberFormat="0" applyFont="0" applyAlignment="0" applyProtection="0"/>
    <xf numFmtId="0" fontId="15" fillId="43" borderId="14" applyNumberFormat="0" applyFont="0" applyAlignment="0" applyProtection="0"/>
    <xf numFmtId="0" fontId="15" fillId="43" borderId="14" applyNumberFormat="0" applyFont="0" applyAlignment="0" applyProtection="0"/>
    <xf numFmtId="0" fontId="15" fillId="43" borderId="14" applyNumberFormat="0" applyFont="0" applyAlignment="0" applyProtection="0"/>
    <xf numFmtId="0" fontId="15" fillId="43" borderId="14" applyNumberFormat="0" applyFont="0" applyAlignment="0" applyProtection="0"/>
    <xf numFmtId="0" fontId="15" fillId="43" borderId="14" applyNumberFormat="0" applyFont="0" applyAlignment="0" applyProtection="0"/>
    <xf numFmtId="0" fontId="15" fillId="43" borderId="14" applyNumberFormat="0" applyFont="0" applyAlignment="0" applyProtection="0"/>
    <xf numFmtId="0" fontId="15" fillId="43" borderId="14" applyNumberFormat="0" applyFont="0" applyAlignment="0" applyProtection="0"/>
    <xf numFmtId="0" fontId="15" fillId="43" borderId="14" applyNumberFormat="0" applyFont="0" applyAlignment="0" applyProtection="0"/>
    <xf numFmtId="0" fontId="15" fillId="43" borderId="14" applyNumberFormat="0" applyFont="0" applyAlignment="0" applyProtection="0"/>
    <xf numFmtId="0" fontId="15" fillId="43" borderId="14" applyNumberFormat="0" applyFont="0" applyAlignment="0" applyProtection="0"/>
    <xf numFmtId="0" fontId="15" fillId="43" borderId="14" applyNumberFormat="0" applyFont="0" applyAlignment="0" applyProtection="0"/>
    <xf numFmtId="0" fontId="15" fillId="43" borderId="14" applyNumberFormat="0" applyFont="0" applyAlignment="0" applyProtection="0"/>
    <xf numFmtId="0" fontId="15" fillId="43" borderId="14" applyNumberFormat="0" applyFont="0" applyAlignment="0" applyProtection="0"/>
    <xf numFmtId="0" fontId="15" fillId="43" borderId="14" applyNumberFormat="0" applyFont="0" applyAlignment="0" applyProtection="0"/>
    <xf numFmtId="0" fontId="15" fillId="43" borderId="14" applyNumberFormat="0" applyFont="0" applyAlignment="0" applyProtection="0"/>
    <xf numFmtId="0" fontId="15" fillId="43" borderId="14" applyNumberFormat="0" applyFont="0" applyAlignment="0" applyProtection="0"/>
    <xf numFmtId="0" fontId="15" fillId="43" borderId="14" applyNumberFormat="0" applyFont="0" applyAlignment="0" applyProtection="0"/>
    <xf numFmtId="0" fontId="15" fillId="43" borderId="14" applyNumberFormat="0" applyFont="0" applyAlignment="0" applyProtection="0"/>
    <xf numFmtId="0" fontId="15" fillId="43" borderId="14" applyNumberFormat="0" applyFont="0" applyAlignment="0" applyProtection="0"/>
    <xf numFmtId="0" fontId="15" fillId="43" borderId="14" applyNumberFormat="0" applyFont="0" applyAlignment="0" applyProtection="0"/>
    <xf numFmtId="0" fontId="15" fillId="43" borderId="14" applyNumberFormat="0" applyFont="0" applyAlignment="0" applyProtection="0"/>
    <xf numFmtId="0" fontId="15" fillId="43" borderId="14" applyNumberFormat="0" applyFont="0" applyAlignment="0" applyProtection="0"/>
    <xf numFmtId="0" fontId="15" fillId="43" borderId="14" applyNumberFormat="0" applyFont="0" applyAlignment="0" applyProtection="0"/>
    <xf numFmtId="0" fontId="15" fillId="43" borderId="14" applyNumberFormat="0" applyFont="0" applyAlignment="0" applyProtection="0"/>
    <xf numFmtId="0" fontId="15" fillId="43" borderId="14" applyNumberFormat="0" applyFont="0" applyAlignment="0" applyProtection="0"/>
    <xf numFmtId="0" fontId="15" fillId="43" borderId="14" applyNumberFormat="0" applyFont="0" applyAlignment="0" applyProtection="0"/>
    <xf numFmtId="0" fontId="15" fillId="43" borderId="14" applyNumberFormat="0" applyFont="0" applyAlignment="0" applyProtection="0"/>
    <xf numFmtId="0" fontId="15" fillId="43" borderId="14" applyNumberFormat="0" applyFont="0" applyAlignment="0" applyProtection="0"/>
    <xf numFmtId="0" fontId="15" fillId="43" borderId="14" applyNumberFormat="0" applyFont="0" applyAlignment="0" applyProtection="0"/>
    <xf numFmtId="0" fontId="15" fillId="43" borderId="14" applyNumberFormat="0" applyFont="0" applyAlignment="0" applyProtection="0"/>
    <xf numFmtId="0" fontId="15" fillId="43" borderId="14" applyNumberFormat="0" applyFont="0" applyAlignment="0" applyProtection="0"/>
    <xf numFmtId="0" fontId="15" fillId="43" borderId="14" applyNumberFormat="0" applyFont="0" applyAlignment="0" applyProtection="0"/>
    <xf numFmtId="0" fontId="15" fillId="43" borderId="14" applyNumberFormat="0" applyFont="0" applyAlignment="0" applyProtection="0"/>
    <xf numFmtId="0" fontId="15" fillId="43" borderId="14" applyNumberFormat="0" applyFont="0" applyAlignment="0" applyProtection="0"/>
    <xf numFmtId="0" fontId="15" fillId="43" borderId="14" applyNumberFormat="0" applyFont="0" applyAlignment="0" applyProtection="0"/>
    <xf numFmtId="0" fontId="15" fillId="43" borderId="14" applyNumberFormat="0" applyFont="0" applyAlignment="0" applyProtection="0"/>
    <xf numFmtId="0" fontId="15" fillId="43" borderId="14" applyNumberFormat="0" applyFont="0" applyAlignment="0" applyProtection="0"/>
    <xf numFmtId="0" fontId="15" fillId="43" borderId="14" applyNumberFormat="0" applyFont="0" applyAlignment="0" applyProtection="0"/>
    <xf numFmtId="0" fontId="15" fillId="43" borderId="14" applyNumberFormat="0" applyFont="0" applyAlignment="0" applyProtection="0"/>
    <xf numFmtId="0" fontId="15" fillId="43" borderId="14" applyNumberFormat="0" applyFont="0" applyAlignment="0" applyProtection="0"/>
    <xf numFmtId="0" fontId="15" fillId="43" borderId="14" applyNumberFormat="0" applyFont="0" applyAlignment="0" applyProtection="0"/>
    <xf numFmtId="0" fontId="15" fillId="43" borderId="14" applyNumberFormat="0" applyFont="0" applyAlignment="0" applyProtection="0"/>
    <xf numFmtId="0" fontId="15" fillId="43" borderId="14" applyNumberFormat="0" applyFont="0" applyAlignment="0" applyProtection="0"/>
    <xf numFmtId="0" fontId="15" fillId="43" borderId="14" applyNumberFormat="0" applyFont="0" applyAlignment="0" applyProtection="0"/>
    <xf numFmtId="0" fontId="15" fillId="43" borderId="14" applyNumberFormat="0" applyFont="0" applyAlignment="0" applyProtection="0"/>
    <xf numFmtId="0" fontId="15" fillId="43" borderId="14" applyNumberFormat="0" applyFont="0" applyAlignment="0" applyProtection="0"/>
    <xf numFmtId="0" fontId="15" fillId="43" borderId="14" applyNumberFormat="0" applyFont="0" applyAlignment="0" applyProtection="0"/>
    <xf numFmtId="0" fontId="15" fillId="43" borderId="14" applyNumberFormat="0" applyFont="0" applyAlignment="0" applyProtection="0"/>
    <xf numFmtId="0" fontId="15" fillId="43" borderId="14" applyNumberFormat="0" applyFont="0" applyAlignment="0" applyProtection="0"/>
    <xf numFmtId="49" fontId="100" fillId="0" borderId="1">
      <alignment horizontal="left" vertical="center"/>
      <protection/>
    </xf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210" fontId="113" fillId="0" borderId="6">
      <alignment/>
      <protection/>
    </xf>
    <xf numFmtId="0" fontId="4" fillId="0" borderId="6" applyNumberFormat="0" applyFont="0" applyFill="0" applyAlignment="0" applyProtection="0"/>
    <xf numFmtId="3" fontId="114" fillId="67" borderId="1">
      <alignment horizontal="justify" vertical="center"/>
      <protection/>
    </xf>
    <xf numFmtId="0" fontId="152" fillId="0" borderId="32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14" fillId="0" borderId="0">
      <alignment/>
      <protection/>
    </xf>
    <xf numFmtId="176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178" fontId="14" fillId="0" borderId="0">
      <alignment/>
      <protection/>
    </xf>
    <xf numFmtId="49" fontId="109" fillId="0" borderId="0">
      <alignment/>
      <protection/>
    </xf>
    <xf numFmtId="49" fontId="115" fillId="0" borderId="0">
      <alignment vertical="top"/>
      <protection/>
    </xf>
    <xf numFmtId="191" fontId="65" fillId="0" borderId="0" applyFill="0" applyBorder="0" applyAlignment="0" applyProtection="0"/>
    <xf numFmtId="191" fontId="65" fillId="0" borderId="0" applyFill="0" applyBorder="0" applyAlignment="0" applyProtection="0"/>
    <xf numFmtId="191" fontId="65" fillId="0" borderId="0" applyFill="0" applyBorder="0" applyAlignment="0" applyProtection="0"/>
    <xf numFmtId="191" fontId="65" fillId="0" borderId="0" applyFill="0" applyBorder="0" applyAlignment="0" applyProtection="0"/>
    <xf numFmtId="191" fontId="65" fillId="0" borderId="0" applyFill="0" applyBorder="0" applyAlignment="0" applyProtection="0"/>
    <xf numFmtId="191" fontId="65" fillId="0" borderId="0" applyFill="0" applyBorder="0" applyAlignment="0" applyProtection="0"/>
    <xf numFmtId="191" fontId="65" fillId="0" borderId="0" applyFill="0" applyBorder="0" applyAlignment="0" applyProtection="0"/>
    <xf numFmtId="191" fontId="65" fillId="0" borderId="0" applyFill="0" applyBorder="0" applyAlignment="0" applyProtection="0"/>
    <xf numFmtId="191" fontId="65" fillId="0" borderId="0" applyFill="0" applyBorder="0" applyAlignment="0" applyProtection="0"/>
    <xf numFmtId="0" fontId="15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49" fontId="65" fillId="0" borderId="0">
      <alignment horizontal="center"/>
      <protection/>
    </xf>
    <xf numFmtId="49" fontId="65" fillId="0" borderId="0">
      <alignment horizontal="center"/>
      <protection/>
    </xf>
    <xf numFmtId="49" fontId="65" fillId="0" borderId="0">
      <alignment horizontal="center"/>
      <protection/>
    </xf>
    <xf numFmtId="49" fontId="65" fillId="0" borderId="0">
      <alignment horizontal="center"/>
      <protection/>
    </xf>
    <xf numFmtId="49" fontId="65" fillId="0" borderId="0">
      <alignment horizontal="center"/>
      <protection/>
    </xf>
    <xf numFmtId="49" fontId="65" fillId="0" borderId="0">
      <alignment horizontal="center"/>
      <protection/>
    </xf>
    <xf numFmtId="49" fontId="65" fillId="0" borderId="0">
      <alignment horizontal="center"/>
      <protection/>
    </xf>
    <xf numFmtId="49" fontId="65" fillId="0" borderId="0">
      <alignment horizontal="center"/>
      <protection/>
    </xf>
    <xf numFmtId="49" fontId="65" fillId="0" borderId="0">
      <alignment horizontal="center"/>
      <protection/>
    </xf>
    <xf numFmtId="49" fontId="65" fillId="0" borderId="0">
      <alignment horizontal="center"/>
      <protection/>
    </xf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211" fontId="4" fillId="0" borderId="0" applyFont="0" applyFill="0" applyBorder="0" applyAlignment="0" applyProtection="0"/>
    <xf numFmtId="4" fontId="13" fillId="3" borderId="0" applyBorder="0">
      <alignment horizontal="right"/>
      <protection/>
    </xf>
    <xf numFmtId="4" fontId="13" fillId="3" borderId="0" applyBorder="0">
      <alignment horizontal="right"/>
      <protection/>
    </xf>
    <xf numFmtId="4" fontId="13" fillId="3" borderId="0" applyBorder="0">
      <alignment horizontal="right"/>
      <protection/>
    </xf>
    <xf numFmtId="4" fontId="13" fillId="10" borderId="33" applyBorder="0">
      <alignment horizontal="right"/>
      <protection/>
    </xf>
    <xf numFmtId="4" fontId="13" fillId="3" borderId="6" applyFont="0" applyBorder="0">
      <alignment horizontal="right"/>
      <protection/>
    </xf>
    <xf numFmtId="0" fontId="154" fillId="68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212" fontId="4" fillId="0" borderId="1">
      <alignment vertical="top" wrapText="1"/>
      <protection/>
    </xf>
    <xf numFmtId="213" fontId="4" fillId="0" borderId="6" applyFont="0" applyFill="0" applyBorder="0" applyProtection="0">
      <alignment horizontal="center" vertical="center"/>
    </xf>
    <xf numFmtId="3" fontId="4" fillId="0" borderId="0" applyFont="0" applyBorder="0">
      <alignment horizontal="center"/>
      <protection/>
    </xf>
    <xf numFmtId="214" fontId="20" fillId="0" borderId="0">
      <alignment/>
      <protection locked="0"/>
    </xf>
    <xf numFmtId="49" fontId="98" fillId="0" borderId="6">
      <alignment horizontal="center" vertical="center" wrapText="1"/>
      <protection/>
    </xf>
    <xf numFmtId="0" fontId="4" fillId="0" borderId="6" applyBorder="0">
      <alignment horizontal="center" vertical="center" wrapText="1"/>
      <protection/>
    </xf>
    <xf numFmtId="49" fontId="34" fillId="0" borderId="6" applyNumberFormat="0" applyFill="0" applyAlignment="0" applyProtection="0"/>
    <xf numFmtId="209" fontId="4" fillId="0" borderId="0">
      <alignment/>
      <protection/>
    </xf>
    <xf numFmtId="0" fontId="15" fillId="0" borderId="0">
      <alignment/>
      <protection/>
    </xf>
  </cellStyleXfs>
  <cellXfs count="121">
    <xf numFmtId="0" fontId="0" fillId="0" borderId="0" xfId="0" applyFont="1" applyAlignment="1">
      <alignment/>
    </xf>
    <xf numFmtId="0" fontId="7" fillId="0" borderId="0" xfId="2138" applyFont="1" applyAlignment="1">
      <alignment vertical="center"/>
      <protection/>
    </xf>
    <xf numFmtId="0" fontId="7" fillId="0" borderId="0" xfId="2138" applyFont="1" applyAlignment="1">
      <alignment horizontal="right" vertical="center"/>
      <protection/>
    </xf>
    <xf numFmtId="0" fontId="6" fillId="0" borderId="0" xfId="2138" applyFont="1" applyAlignment="1">
      <alignment vertical="center"/>
      <protection/>
    </xf>
    <xf numFmtId="0" fontId="9" fillId="0" borderId="0" xfId="2138" applyFont="1" applyAlignment="1">
      <alignment vertical="center"/>
      <protection/>
    </xf>
    <xf numFmtId="0" fontId="10" fillId="0" borderId="0" xfId="2138" applyFont="1" applyAlignment="1">
      <alignment vertical="center"/>
      <protection/>
    </xf>
    <xf numFmtId="0" fontId="5" fillId="0" borderId="0" xfId="2138" applyFont="1" applyAlignment="1">
      <alignment vertical="center"/>
      <protection/>
    </xf>
    <xf numFmtId="0" fontId="116" fillId="0" borderId="0" xfId="0" applyFont="1" applyAlignment="1">
      <alignment/>
    </xf>
    <xf numFmtId="0" fontId="142" fillId="0" borderId="0" xfId="1812" applyAlignment="1">
      <alignment/>
    </xf>
    <xf numFmtId="0" fontId="119" fillId="0" borderId="0" xfId="0" applyFont="1" applyAlignment="1">
      <alignment/>
    </xf>
    <xf numFmtId="0" fontId="120" fillId="0" borderId="0" xfId="0" applyFont="1" applyAlignment="1">
      <alignment/>
    </xf>
    <xf numFmtId="0" fontId="2" fillId="0" borderId="0" xfId="2200">
      <alignment/>
      <protection/>
    </xf>
    <xf numFmtId="0" fontId="2" fillId="0" borderId="6" xfId="2200" applyBorder="1" applyAlignment="1">
      <alignment horizontal="center" vertical="center" wrapText="1"/>
      <protection/>
    </xf>
    <xf numFmtId="4" fontId="2" fillId="0" borderId="6" xfId="2200" applyNumberFormat="1" applyBorder="1" applyAlignment="1">
      <alignment horizontal="center"/>
      <protection/>
    </xf>
    <xf numFmtId="0" fontId="2" fillId="0" borderId="6" xfId="2200" applyBorder="1" applyAlignment="1">
      <alignment horizontal="center" wrapText="1"/>
      <protection/>
    </xf>
    <xf numFmtId="0" fontId="2" fillId="0" borderId="6" xfId="2200" applyBorder="1" applyAlignment="1">
      <alignment horizontal="center"/>
      <protection/>
    </xf>
    <xf numFmtId="0" fontId="2" fillId="0" borderId="0" xfId="2200" applyAlignment="1">
      <alignment horizontal="center"/>
      <protection/>
    </xf>
    <xf numFmtId="0" fontId="2" fillId="0" borderId="6" xfId="2200" applyBorder="1" applyAlignment="1">
      <alignment wrapText="1"/>
      <protection/>
    </xf>
    <xf numFmtId="0" fontId="2" fillId="0" borderId="6" xfId="2200" applyBorder="1">
      <alignment/>
      <protection/>
    </xf>
    <xf numFmtId="10" fontId="2" fillId="0" borderId="6" xfId="2339" applyNumberFormat="1" applyFont="1" applyBorder="1" applyAlignment="1">
      <alignment/>
    </xf>
    <xf numFmtId="0" fontId="2" fillId="0" borderId="6" xfId="2200" applyBorder="1" applyAlignment="1">
      <alignment horizontal="left" wrapText="1"/>
      <protection/>
    </xf>
    <xf numFmtId="0" fontId="122" fillId="0" borderId="0" xfId="0" applyFont="1" applyAlignment="1">
      <alignment vertical="top"/>
    </xf>
    <xf numFmtId="0" fontId="122" fillId="0" borderId="0" xfId="0" applyFont="1" applyAlignment="1">
      <alignment horizontal="center" vertical="center"/>
    </xf>
    <xf numFmtId="0" fontId="116" fillId="0" borderId="0" xfId="0" applyFont="1" applyAlignment="1">
      <alignment/>
    </xf>
    <xf numFmtId="0" fontId="116" fillId="0" borderId="0" xfId="0" applyFont="1" applyAlignment="1">
      <alignment horizontal="justify"/>
    </xf>
    <xf numFmtId="0" fontId="122" fillId="0" borderId="0" xfId="0" applyFont="1" applyAlignment="1">
      <alignment horizontal="left" vertical="top"/>
    </xf>
    <xf numFmtId="0" fontId="116" fillId="0" borderId="6" xfId="0" applyFont="1" applyBorder="1" applyAlignment="1">
      <alignment horizontal="center"/>
    </xf>
    <xf numFmtId="0" fontId="118" fillId="0" borderId="0" xfId="0" applyFont="1" applyAlignment="1">
      <alignment horizontal="center" vertical="center" wrapText="1"/>
    </xf>
    <xf numFmtId="0" fontId="116" fillId="0" borderId="0" xfId="0" applyFont="1" applyAlignment="1">
      <alignment horizontal="center" wrapText="1"/>
    </xf>
    <xf numFmtId="0" fontId="116" fillId="0" borderId="6" xfId="0" applyFont="1" applyBorder="1" applyAlignment="1">
      <alignment horizontal="center" wrapText="1"/>
    </xf>
    <xf numFmtId="49" fontId="10" fillId="0" borderId="34" xfId="2138" applyNumberFormat="1" applyFont="1" applyBorder="1" applyAlignment="1">
      <alignment vertical="center"/>
      <protection/>
    </xf>
    <xf numFmtId="49" fontId="10" fillId="0" borderId="35" xfId="2138" applyNumberFormat="1" applyFont="1" applyBorder="1" applyAlignment="1">
      <alignment vertical="center"/>
      <protection/>
    </xf>
    <xf numFmtId="49" fontId="10" fillId="0" borderId="36" xfId="2138" applyNumberFormat="1" applyFont="1" applyBorder="1" applyAlignment="1">
      <alignment vertical="center"/>
      <protection/>
    </xf>
    <xf numFmtId="49" fontId="10" fillId="0" borderId="37" xfId="2138" applyNumberFormat="1" applyFont="1" applyBorder="1" applyAlignment="1">
      <alignment vertical="center"/>
      <protection/>
    </xf>
    <xf numFmtId="49" fontId="10" fillId="0" borderId="16" xfId="2138" applyNumberFormat="1" applyFont="1" applyBorder="1" applyAlignment="1">
      <alignment vertical="center"/>
      <protection/>
    </xf>
    <xf numFmtId="49" fontId="10" fillId="0" borderId="38" xfId="2138" applyNumberFormat="1" applyFont="1" applyBorder="1" applyAlignment="1">
      <alignment vertical="center"/>
      <protection/>
    </xf>
    <xf numFmtId="0" fontId="10" fillId="0" borderId="0" xfId="2138" applyFont="1" applyAlignment="1">
      <alignment horizontal="justify" vertical="center"/>
      <protection/>
    </xf>
    <xf numFmtId="0" fontId="10" fillId="0" borderId="1" xfId="2138" applyFont="1" applyBorder="1" applyAlignment="1">
      <alignment vertical="center"/>
      <protection/>
    </xf>
    <xf numFmtId="0" fontId="10" fillId="0" borderId="34" xfId="2138" applyFont="1" applyBorder="1" applyAlignment="1">
      <alignment horizontal="left" vertical="center"/>
      <protection/>
    </xf>
    <xf numFmtId="0" fontId="10" fillId="0" borderId="35" xfId="2138" applyFont="1" applyBorder="1" applyAlignment="1">
      <alignment horizontal="left" vertical="center"/>
      <protection/>
    </xf>
    <xf numFmtId="0" fontId="10" fillId="0" borderId="36" xfId="2138" applyFont="1" applyBorder="1" applyAlignment="1">
      <alignment horizontal="left" vertical="center"/>
      <protection/>
    </xf>
    <xf numFmtId="0" fontId="10" fillId="0" borderId="37" xfId="2138" applyFont="1" applyBorder="1" applyAlignment="1">
      <alignment horizontal="left" vertical="center"/>
      <protection/>
    </xf>
    <xf numFmtId="0" fontId="10" fillId="0" borderId="16" xfId="2138" applyFont="1" applyBorder="1" applyAlignment="1">
      <alignment horizontal="left" vertical="center"/>
      <protection/>
    </xf>
    <xf numFmtId="0" fontId="10" fillId="0" borderId="38" xfId="2138" applyFont="1" applyBorder="1" applyAlignment="1">
      <alignment horizontal="left" vertical="center"/>
      <protection/>
    </xf>
    <xf numFmtId="0" fontId="10" fillId="0" borderId="6" xfId="2138" applyFont="1" applyBorder="1" applyAlignment="1">
      <alignment horizontal="left" vertical="center"/>
      <protection/>
    </xf>
    <xf numFmtId="0" fontId="10" fillId="0" borderId="6" xfId="2138" applyFont="1" applyBorder="1" applyAlignment="1">
      <alignment horizontal="right" vertical="center"/>
      <protection/>
    </xf>
    <xf numFmtId="0" fontId="10" fillId="0" borderId="1" xfId="2138" applyFont="1" applyBorder="1" applyAlignment="1">
      <alignment horizontal="left" vertical="center"/>
      <protection/>
    </xf>
    <xf numFmtId="0" fontId="10" fillId="0" borderId="34" xfId="2138" applyFont="1" applyBorder="1" applyAlignment="1">
      <alignment horizontal="right" vertical="center"/>
      <protection/>
    </xf>
    <xf numFmtId="0" fontId="10" fillId="0" borderId="35" xfId="2138" applyFont="1" applyBorder="1" applyAlignment="1">
      <alignment horizontal="right" vertical="center"/>
      <protection/>
    </xf>
    <xf numFmtId="0" fontId="10" fillId="0" borderId="36" xfId="2138" applyFont="1" applyBorder="1" applyAlignment="1">
      <alignment horizontal="right" vertical="center"/>
      <protection/>
    </xf>
    <xf numFmtId="0" fontId="10" fillId="0" borderId="37" xfId="2138" applyFont="1" applyBorder="1" applyAlignment="1">
      <alignment horizontal="right" vertical="center"/>
      <protection/>
    </xf>
    <xf numFmtId="0" fontId="10" fillId="0" borderId="16" xfId="2138" applyFont="1" applyBorder="1" applyAlignment="1">
      <alignment horizontal="right" vertical="center"/>
      <protection/>
    </xf>
    <xf numFmtId="0" fontId="10" fillId="0" borderId="38" xfId="2138" applyFont="1" applyBorder="1" applyAlignment="1">
      <alignment horizontal="right" vertical="center"/>
      <protection/>
    </xf>
    <xf numFmtId="0" fontId="10" fillId="0" borderId="1" xfId="2138" applyFont="1" applyBorder="1" applyAlignment="1">
      <alignment horizontal="right" vertical="center"/>
      <protection/>
    </xf>
    <xf numFmtId="0" fontId="10" fillId="0" borderId="34" xfId="2138" applyFont="1" applyBorder="1" applyAlignment="1">
      <alignment vertical="center"/>
      <protection/>
    </xf>
    <xf numFmtId="0" fontId="10" fillId="0" borderId="35" xfId="2138" applyFont="1" applyBorder="1" applyAlignment="1">
      <alignment vertical="center"/>
      <protection/>
    </xf>
    <xf numFmtId="0" fontId="10" fillId="0" borderId="36" xfId="2138" applyFont="1" applyBorder="1" applyAlignment="1">
      <alignment vertical="center"/>
      <protection/>
    </xf>
    <xf numFmtId="0" fontId="10" fillId="0" borderId="37" xfId="2138" applyFont="1" applyBorder="1" applyAlignment="1">
      <alignment vertical="center"/>
      <protection/>
    </xf>
    <xf numFmtId="0" fontId="10" fillId="0" borderId="16" xfId="2138" applyFont="1" applyBorder="1" applyAlignment="1">
      <alignment vertical="center"/>
      <protection/>
    </xf>
    <xf numFmtId="0" fontId="10" fillId="0" borderId="38" xfId="2138" applyFont="1" applyBorder="1" applyAlignment="1">
      <alignment vertical="center"/>
      <protection/>
    </xf>
    <xf numFmtId="0" fontId="10" fillId="0" borderId="39" xfId="2138" applyFont="1" applyBorder="1" applyAlignment="1">
      <alignment vertical="center"/>
      <protection/>
    </xf>
    <xf numFmtId="49" fontId="10" fillId="0" borderId="21" xfId="2138" applyNumberFormat="1" applyFont="1" applyBorder="1" applyAlignment="1">
      <alignment vertical="center"/>
      <protection/>
    </xf>
    <xf numFmtId="49" fontId="10" fillId="0" borderId="0" xfId="2138" applyNumberFormat="1" applyFont="1" applyBorder="1" applyAlignment="1">
      <alignment vertical="center"/>
      <protection/>
    </xf>
    <xf numFmtId="49" fontId="10" fillId="0" borderId="17" xfId="2138" applyNumberFormat="1" applyFont="1" applyBorder="1" applyAlignment="1">
      <alignment vertical="center"/>
      <protection/>
    </xf>
    <xf numFmtId="0" fontId="10" fillId="0" borderId="21" xfId="2138" applyFont="1" applyBorder="1" applyAlignment="1">
      <alignment vertical="center"/>
      <protection/>
    </xf>
    <xf numFmtId="0" fontId="10" fillId="0" borderId="0" xfId="2138" applyFont="1" applyBorder="1" applyAlignment="1">
      <alignment vertical="center"/>
      <protection/>
    </xf>
    <xf numFmtId="0" fontId="10" fillId="0" borderId="17" xfId="2138" applyFont="1" applyBorder="1" applyAlignment="1">
      <alignment vertical="center"/>
      <protection/>
    </xf>
    <xf numFmtId="0" fontId="10" fillId="0" borderId="21" xfId="2138" applyFont="1" applyBorder="1" applyAlignment="1">
      <alignment horizontal="right" vertical="center"/>
      <protection/>
    </xf>
    <xf numFmtId="0" fontId="10" fillId="0" borderId="0" xfId="2138" applyFont="1" applyBorder="1" applyAlignment="1">
      <alignment horizontal="right" vertical="center"/>
      <protection/>
    </xf>
    <xf numFmtId="0" fontId="10" fillId="0" borderId="17" xfId="2138" applyFont="1" applyBorder="1" applyAlignment="1">
      <alignment horizontal="right" vertical="center"/>
      <protection/>
    </xf>
    <xf numFmtId="0" fontId="10" fillId="0" borderId="21" xfId="2138" applyFont="1" applyBorder="1" applyAlignment="1">
      <alignment horizontal="left" vertical="center"/>
      <protection/>
    </xf>
    <xf numFmtId="0" fontId="10" fillId="0" borderId="0" xfId="2138" applyFont="1" applyBorder="1" applyAlignment="1">
      <alignment horizontal="left" vertical="center"/>
      <protection/>
    </xf>
    <xf numFmtId="0" fontId="10" fillId="0" borderId="17" xfId="2138" applyFont="1" applyBorder="1" applyAlignment="1">
      <alignment horizontal="left" vertical="center"/>
      <protection/>
    </xf>
    <xf numFmtId="0" fontId="10" fillId="0" borderId="40" xfId="2138" applyFont="1" applyBorder="1" applyAlignment="1">
      <alignment vertical="center"/>
      <protection/>
    </xf>
    <xf numFmtId="0" fontId="10" fillId="0" borderId="6" xfId="2138" applyFont="1" applyBorder="1" applyAlignment="1">
      <alignment vertical="center"/>
      <protection/>
    </xf>
    <xf numFmtId="49" fontId="10" fillId="0" borderId="1" xfId="2138" applyNumberFormat="1" applyFont="1" applyBorder="1" applyAlignment="1">
      <alignment vertical="center"/>
      <protection/>
    </xf>
    <xf numFmtId="49" fontId="10" fillId="0" borderId="6" xfId="2138" applyNumberFormat="1" applyFont="1" applyBorder="1" applyAlignment="1">
      <alignment vertical="center"/>
      <protection/>
    </xf>
    <xf numFmtId="0" fontId="10" fillId="0" borderId="39" xfId="2138" applyFont="1" applyBorder="1" applyAlignment="1">
      <alignment horizontal="center" vertical="center"/>
      <protection/>
    </xf>
    <xf numFmtId="0" fontId="10" fillId="0" borderId="40" xfId="2138" applyFont="1" applyBorder="1" applyAlignment="1">
      <alignment horizontal="center" vertical="center"/>
      <protection/>
    </xf>
    <xf numFmtId="0" fontId="10" fillId="0" borderId="6" xfId="2138" applyFont="1" applyBorder="1" applyAlignment="1">
      <alignment horizontal="center" vertical="center"/>
      <protection/>
    </xf>
    <xf numFmtId="0" fontId="8" fillId="0" borderId="0" xfId="2138" applyFont="1" applyAlignment="1">
      <alignment horizontal="center" vertical="center"/>
      <protection/>
    </xf>
    <xf numFmtId="0" fontId="8" fillId="0" borderId="0" xfId="2138" applyFont="1" applyAlignment="1">
      <alignment horizontal="center" vertical="center" wrapText="1"/>
      <protection/>
    </xf>
    <xf numFmtId="0" fontId="10" fillId="0" borderId="34" xfId="2138" applyFont="1" applyBorder="1" applyAlignment="1">
      <alignment horizontal="left" vertical="center" wrapText="1"/>
      <protection/>
    </xf>
    <xf numFmtId="0" fontId="10" fillId="0" borderId="35" xfId="2138" applyFont="1" applyBorder="1" applyAlignment="1">
      <alignment horizontal="left" vertical="center" wrapText="1"/>
      <protection/>
    </xf>
    <xf numFmtId="0" fontId="10" fillId="0" borderId="36" xfId="2138" applyFont="1" applyBorder="1" applyAlignment="1">
      <alignment horizontal="left" vertical="center" wrapText="1"/>
      <protection/>
    </xf>
    <xf numFmtId="0" fontId="10" fillId="0" borderId="21" xfId="2138" applyFont="1" applyBorder="1" applyAlignment="1">
      <alignment horizontal="left" vertical="center" wrapText="1"/>
      <protection/>
    </xf>
    <xf numFmtId="0" fontId="10" fillId="0" borderId="0" xfId="2138" applyFont="1" applyBorder="1" applyAlignment="1">
      <alignment horizontal="left" vertical="center" wrapText="1"/>
      <protection/>
    </xf>
    <xf numFmtId="0" fontId="10" fillId="0" borderId="17" xfId="2138" applyFont="1" applyBorder="1" applyAlignment="1">
      <alignment horizontal="left" vertical="center" wrapText="1"/>
      <protection/>
    </xf>
    <xf numFmtId="0" fontId="10" fillId="0" borderId="37" xfId="2138" applyFont="1" applyBorder="1" applyAlignment="1">
      <alignment horizontal="left" vertical="center" wrapText="1"/>
      <protection/>
    </xf>
    <xf numFmtId="0" fontId="10" fillId="0" borderId="16" xfId="2138" applyFont="1" applyBorder="1" applyAlignment="1">
      <alignment horizontal="left" vertical="center" wrapText="1"/>
      <protection/>
    </xf>
    <xf numFmtId="0" fontId="10" fillId="0" borderId="38" xfId="2138" applyFont="1" applyBorder="1" applyAlignment="1">
      <alignment horizontal="left" vertical="center" wrapText="1"/>
      <protection/>
    </xf>
    <xf numFmtId="4" fontId="10" fillId="0" borderId="34" xfId="2138" applyNumberFormat="1" applyFont="1" applyBorder="1" applyAlignment="1">
      <alignment horizontal="right" vertical="center"/>
      <protection/>
    </xf>
    <xf numFmtId="4" fontId="10" fillId="0" borderId="35" xfId="2138" applyNumberFormat="1" applyFont="1" applyBorder="1" applyAlignment="1">
      <alignment horizontal="right" vertical="center"/>
      <protection/>
    </xf>
    <xf numFmtId="4" fontId="10" fillId="0" borderId="36" xfId="2138" applyNumberFormat="1" applyFont="1" applyBorder="1" applyAlignment="1">
      <alignment horizontal="right" vertical="center"/>
      <protection/>
    </xf>
    <xf numFmtId="4" fontId="10" fillId="0" borderId="21" xfId="2138" applyNumberFormat="1" applyFont="1" applyBorder="1" applyAlignment="1">
      <alignment horizontal="right" vertical="center"/>
      <protection/>
    </xf>
    <xf numFmtId="4" fontId="10" fillId="0" borderId="0" xfId="2138" applyNumberFormat="1" applyFont="1" applyBorder="1" applyAlignment="1">
      <alignment horizontal="right" vertical="center"/>
      <protection/>
    </xf>
    <xf numFmtId="4" fontId="10" fillId="0" borderId="17" xfId="2138" applyNumberFormat="1" applyFont="1" applyBorder="1" applyAlignment="1">
      <alignment horizontal="right" vertical="center"/>
      <protection/>
    </xf>
    <xf numFmtId="4" fontId="10" fillId="0" borderId="37" xfId="2138" applyNumberFormat="1" applyFont="1" applyBorder="1" applyAlignment="1">
      <alignment horizontal="right" vertical="center"/>
      <protection/>
    </xf>
    <xf numFmtId="4" fontId="10" fillId="0" borderId="16" xfId="2138" applyNumberFormat="1" applyFont="1" applyBorder="1" applyAlignment="1">
      <alignment horizontal="right" vertical="center"/>
      <protection/>
    </xf>
    <xf numFmtId="4" fontId="10" fillId="0" borderId="38" xfId="2138" applyNumberFormat="1" applyFont="1" applyBorder="1" applyAlignment="1">
      <alignment horizontal="right" vertical="center"/>
      <protection/>
    </xf>
    <xf numFmtId="0" fontId="10" fillId="0" borderId="6" xfId="2138" applyFont="1" applyBorder="1" applyAlignment="1">
      <alignment horizontal="left" vertical="center" wrapText="1"/>
      <protection/>
    </xf>
    <xf numFmtId="4" fontId="10" fillId="0" borderId="6" xfId="2138" applyNumberFormat="1" applyFont="1" applyBorder="1" applyAlignment="1">
      <alignment horizontal="right" vertical="center"/>
      <protection/>
    </xf>
    <xf numFmtId="0" fontId="10" fillId="0" borderId="1" xfId="2138" applyFont="1" applyBorder="1" applyAlignment="1">
      <alignment horizontal="left" vertical="center" wrapText="1"/>
      <protection/>
    </xf>
    <xf numFmtId="4" fontId="10" fillId="0" borderId="1" xfId="2138" applyNumberFormat="1" applyFont="1" applyBorder="1" applyAlignment="1">
      <alignment horizontal="right" vertical="center"/>
      <protection/>
    </xf>
    <xf numFmtId="4" fontId="2" fillId="0" borderId="6" xfId="2200" applyNumberFormat="1" applyBorder="1" applyAlignment="1">
      <alignment horizontal="center"/>
      <protection/>
    </xf>
    <xf numFmtId="0" fontId="2" fillId="0" borderId="6" xfId="2200" applyBorder="1" applyAlignment="1">
      <alignment horizontal="center"/>
      <protection/>
    </xf>
    <xf numFmtId="0" fontId="3" fillId="0" borderId="0" xfId="2200" applyFont="1" applyAlignment="1">
      <alignment horizontal="center" wrapText="1"/>
      <protection/>
    </xf>
    <xf numFmtId="0" fontId="3" fillId="0" borderId="0" xfId="2200" applyFont="1" applyAlignment="1">
      <alignment horizontal="center"/>
      <protection/>
    </xf>
    <xf numFmtId="0" fontId="2" fillId="0" borderId="39" xfId="2200" applyBorder="1" applyAlignment="1">
      <alignment horizontal="center" vertical="center" wrapText="1"/>
      <protection/>
    </xf>
    <xf numFmtId="0" fontId="2" fillId="0" borderId="1" xfId="2200" applyBorder="1" applyAlignment="1">
      <alignment horizontal="center" vertical="center" wrapText="1"/>
      <protection/>
    </xf>
    <xf numFmtId="0" fontId="2" fillId="0" borderId="40" xfId="2200" applyBorder="1" applyAlignment="1">
      <alignment horizontal="center" vertical="center" wrapText="1"/>
      <protection/>
    </xf>
    <xf numFmtId="0" fontId="2" fillId="0" borderId="41" xfId="2200" applyBorder="1" applyAlignment="1">
      <alignment horizontal="left" wrapText="1"/>
      <protection/>
    </xf>
    <xf numFmtId="0" fontId="2" fillId="0" borderId="42" xfId="2200" applyBorder="1" applyAlignment="1">
      <alignment horizontal="left" wrapText="1"/>
      <protection/>
    </xf>
    <xf numFmtId="0" fontId="2" fillId="0" borderId="6" xfId="2200" applyBorder="1" applyAlignment="1">
      <alignment horizontal="center" vertical="center"/>
      <protection/>
    </xf>
    <xf numFmtId="4" fontId="2" fillId="0" borderId="41" xfId="2200" applyNumberFormat="1" applyBorder="1" applyAlignment="1">
      <alignment horizontal="center"/>
      <protection/>
    </xf>
    <xf numFmtId="4" fontId="2" fillId="0" borderId="43" xfId="2200" applyNumberFormat="1" applyBorder="1" applyAlignment="1">
      <alignment horizontal="center"/>
      <protection/>
    </xf>
    <xf numFmtId="4" fontId="2" fillId="0" borderId="42" xfId="2200" applyNumberFormat="1" applyBorder="1" applyAlignment="1">
      <alignment horizontal="center"/>
      <protection/>
    </xf>
    <xf numFmtId="0" fontId="122" fillId="0" borderId="0" xfId="0" applyFont="1" applyAlignment="1">
      <alignment horizontal="left" vertical="top" wrapText="1"/>
    </xf>
    <xf numFmtId="0" fontId="122" fillId="0" borderId="0" xfId="0" applyFont="1" applyAlignment="1">
      <alignment horizontal="left" vertical="top"/>
    </xf>
    <xf numFmtId="0" fontId="123" fillId="0" borderId="0" xfId="0" applyFont="1" applyAlignment="1">
      <alignment horizontal="center" wrapText="1"/>
    </xf>
    <xf numFmtId="0" fontId="122" fillId="0" borderId="0" xfId="0" applyFont="1" applyAlignment="1">
      <alignment horizontal="justify" vertical="top" wrapText="1"/>
    </xf>
  </cellXfs>
  <cellStyles count="2481">
    <cellStyle name="Normal" xfId="0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Model_RAB Мой" xfId="24"/>
    <cellStyle name="_Model_RAB Мой 2" xfId="25"/>
    <cellStyle name="_Model_RAB Мой 2_OREP.KU.2011.MONTHLY.02(v0.1)" xfId="26"/>
    <cellStyle name="_Model_RAB Мой 2_OREP.KU.2011.MONTHLY.02(v0.4)" xfId="27"/>
    <cellStyle name="_Model_RAB Мой 2_OREP.KU.2011.MONTHLY.11(v1.4)" xfId="28"/>
    <cellStyle name="_Model_RAB Мой 2_UPDATE.OREP.KU.2011.MONTHLY.02.TO.1.2" xfId="29"/>
    <cellStyle name="_Model_RAB Мой_46EE.2011(v1.0)" xfId="30"/>
    <cellStyle name="_Model_RAB Мой_46EE.2011(v1.0)_46TE.2011(v1.0)" xfId="31"/>
    <cellStyle name="_Model_RAB Мой_46EE.2011(v1.0)_INDEX.STATION.2012(v1.0)_" xfId="32"/>
    <cellStyle name="_Model_RAB Мой_46EE.2011(v1.0)_INDEX.STATION.2012(v2.0)" xfId="33"/>
    <cellStyle name="_Model_RAB Мой_46EE.2011(v1.0)_INDEX.STATION.2012(v2.1)" xfId="34"/>
    <cellStyle name="_Model_RAB Мой_46EE.2011(v1.0)_TEPLO.PREDEL.2012.M(v1.1)_test" xfId="35"/>
    <cellStyle name="_Model_RAB Мой_46EE.2011(v1.2)" xfId="36"/>
    <cellStyle name="_Model_RAB Мой_46EP.2012(v0.1)" xfId="37"/>
    <cellStyle name="_Model_RAB Мой_46TE.2011(v1.0)" xfId="38"/>
    <cellStyle name="_Model_RAB Мой_ARMRAZR" xfId="39"/>
    <cellStyle name="_Model_RAB Мой_BALANCE.WARM.2010.FACT(v1.0)" xfId="40"/>
    <cellStyle name="_Model_RAB Мой_BALANCE.WARM.2010.PLAN" xfId="41"/>
    <cellStyle name="_Model_RAB Мой_BALANCE.WARM.2011YEAR(v0.7)" xfId="42"/>
    <cellStyle name="_Model_RAB Мой_BALANCE.WARM.2011YEAR.NEW.UPDATE.SCHEME" xfId="43"/>
    <cellStyle name="_Model_RAB Мой_EE.2REK.P2011.4.78(v0.3)" xfId="44"/>
    <cellStyle name="_Model_RAB Мой_FORM910.2012(v1.1)" xfId="45"/>
    <cellStyle name="_Model_RAB Мой_INVEST.EE.PLAN.4.78(v0.1)" xfId="46"/>
    <cellStyle name="_Model_RAB Мой_INVEST.EE.PLAN.4.78(v0.3)" xfId="47"/>
    <cellStyle name="_Model_RAB Мой_INVEST.EE.PLAN.4.78(v1.0)" xfId="48"/>
    <cellStyle name="_Model_RAB Мой_INVEST.PLAN.4.78(v0.1)" xfId="49"/>
    <cellStyle name="_Model_RAB Мой_INVEST.WARM.PLAN.4.78(v0.1)" xfId="50"/>
    <cellStyle name="_Model_RAB Мой_INVEST_WARM_PLAN" xfId="51"/>
    <cellStyle name="_Model_RAB Мой_NADB.JNVLS.APTEKA.2011(v1.3.3)" xfId="52"/>
    <cellStyle name="_Model_RAB Мой_NADB.JNVLS.APTEKA.2011(v1.3.3)_46TE.2011(v1.0)" xfId="53"/>
    <cellStyle name="_Model_RAB Мой_NADB.JNVLS.APTEKA.2011(v1.3.3)_INDEX.STATION.2012(v1.0)_" xfId="54"/>
    <cellStyle name="_Model_RAB Мой_NADB.JNVLS.APTEKA.2011(v1.3.3)_INDEX.STATION.2012(v2.0)" xfId="55"/>
    <cellStyle name="_Model_RAB Мой_NADB.JNVLS.APTEKA.2011(v1.3.3)_INDEX.STATION.2012(v2.1)" xfId="56"/>
    <cellStyle name="_Model_RAB Мой_NADB.JNVLS.APTEKA.2011(v1.3.3)_TEPLO.PREDEL.2012.M(v1.1)_test" xfId="57"/>
    <cellStyle name="_Model_RAB Мой_NADB.JNVLS.APTEKA.2011(v1.3.4)" xfId="58"/>
    <cellStyle name="_Model_RAB Мой_NADB.JNVLS.APTEKA.2011(v1.3.4)_46TE.2011(v1.0)" xfId="59"/>
    <cellStyle name="_Model_RAB Мой_NADB.JNVLS.APTEKA.2011(v1.3.4)_INDEX.STATION.2012(v1.0)_" xfId="60"/>
    <cellStyle name="_Model_RAB Мой_NADB.JNVLS.APTEKA.2011(v1.3.4)_INDEX.STATION.2012(v2.0)" xfId="61"/>
    <cellStyle name="_Model_RAB Мой_NADB.JNVLS.APTEKA.2011(v1.3.4)_INDEX.STATION.2012(v2.1)" xfId="62"/>
    <cellStyle name="_Model_RAB Мой_NADB.JNVLS.APTEKA.2011(v1.3.4)_TEPLO.PREDEL.2012.M(v1.1)_test" xfId="63"/>
    <cellStyle name="_Model_RAB Мой_PASSPORT.TEPLO.PROIZV(v2.1)" xfId="64"/>
    <cellStyle name="_Model_RAB Мой_PREDEL.JKH.UTV.2011(v1.0.1)" xfId="65"/>
    <cellStyle name="_Model_RAB Мой_PREDEL.JKH.UTV.2011(v1.0.1)_46TE.2011(v1.0)" xfId="66"/>
    <cellStyle name="_Model_RAB Мой_PREDEL.JKH.UTV.2011(v1.0.1)_INDEX.STATION.2012(v1.0)_" xfId="67"/>
    <cellStyle name="_Model_RAB Мой_PREDEL.JKH.UTV.2011(v1.0.1)_INDEX.STATION.2012(v2.0)" xfId="68"/>
    <cellStyle name="_Model_RAB Мой_PREDEL.JKH.UTV.2011(v1.0.1)_INDEX.STATION.2012(v2.1)" xfId="69"/>
    <cellStyle name="_Model_RAB Мой_PREDEL.JKH.UTV.2011(v1.0.1)_TEPLO.PREDEL.2012.M(v1.1)_test" xfId="70"/>
    <cellStyle name="_Model_RAB Мой_PREDEL.JKH.UTV.2011(v1.1)" xfId="71"/>
    <cellStyle name="_Model_RAB Мой_REP.BLR.2012(v1.0)" xfId="72"/>
    <cellStyle name="_Model_RAB Мой_TEPLO.PREDEL.2012.M(v1.1)" xfId="73"/>
    <cellStyle name="_Model_RAB Мой_TEST.TEMPLATE" xfId="74"/>
    <cellStyle name="_Model_RAB Мой_UPDATE.46EE.2011.TO.1.1" xfId="75"/>
    <cellStyle name="_Model_RAB Мой_UPDATE.46TE.2011.TO.1.1" xfId="76"/>
    <cellStyle name="_Model_RAB Мой_UPDATE.46TE.2011.TO.1.2" xfId="77"/>
    <cellStyle name="_Model_RAB Мой_UPDATE.BALANCE.WARM.2011YEAR.TO.1.1" xfId="78"/>
    <cellStyle name="_Model_RAB Мой_UPDATE.BALANCE.WARM.2011YEAR.TO.1.1_46TE.2011(v1.0)" xfId="79"/>
    <cellStyle name="_Model_RAB Мой_UPDATE.BALANCE.WARM.2011YEAR.TO.1.1_INDEX.STATION.2012(v1.0)_" xfId="80"/>
    <cellStyle name="_Model_RAB Мой_UPDATE.BALANCE.WARM.2011YEAR.TO.1.1_INDEX.STATION.2012(v2.0)" xfId="81"/>
    <cellStyle name="_Model_RAB Мой_UPDATE.BALANCE.WARM.2011YEAR.TO.1.1_INDEX.STATION.2012(v2.1)" xfId="82"/>
    <cellStyle name="_Model_RAB Мой_UPDATE.BALANCE.WARM.2011YEAR.TO.1.1_OREP.KU.2011.MONTHLY.02(v1.1)" xfId="83"/>
    <cellStyle name="_Model_RAB Мой_UPDATE.BALANCE.WARM.2011YEAR.TO.1.1_TEPLO.PREDEL.2012.M(v1.1)_test" xfId="84"/>
    <cellStyle name="_Model_RAB Мой_UPDATE.BALANCE.WARM.2011YEAR.TO.1.1_Таблицы ЭЭ  в РЭК" xfId="85"/>
    <cellStyle name="_Model_RAB Мой_UPDATE.NADB.JNVLS.APTEKA.2011.TO.1.3.4" xfId="86"/>
    <cellStyle name="_Model_RAB_MRSK_svod" xfId="87"/>
    <cellStyle name="_Model_RAB_MRSK_svod 2" xfId="88"/>
    <cellStyle name="_Model_RAB_MRSK_svod 2_OREP.KU.2011.MONTHLY.02(v0.1)" xfId="89"/>
    <cellStyle name="_Model_RAB_MRSK_svod 2_OREP.KU.2011.MONTHLY.02(v0.4)" xfId="90"/>
    <cellStyle name="_Model_RAB_MRSK_svod 2_OREP.KU.2011.MONTHLY.11(v1.4)" xfId="91"/>
    <cellStyle name="_Model_RAB_MRSK_svod 2_UPDATE.OREP.KU.2011.MONTHLY.02.TO.1.2" xfId="92"/>
    <cellStyle name="_Model_RAB_MRSK_svod_46EE.2011(v1.0)" xfId="93"/>
    <cellStyle name="_Model_RAB_MRSK_svod_46EE.2011(v1.0)_46TE.2011(v1.0)" xfId="94"/>
    <cellStyle name="_Model_RAB_MRSK_svod_46EE.2011(v1.0)_INDEX.STATION.2012(v1.0)_" xfId="95"/>
    <cellStyle name="_Model_RAB_MRSK_svod_46EE.2011(v1.0)_INDEX.STATION.2012(v2.0)" xfId="96"/>
    <cellStyle name="_Model_RAB_MRSK_svod_46EE.2011(v1.0)_INDEX.STATION.2012(v2.1)" xfId="97"/>
    <cellStyle name="_Model_RAB_MRSK_svod_46EE.2011(v1.0)_TEPLO.PREDEL.2012.M(v1.1)_test" xfId="98"/>
    <cellStyle name="_Model_RAB_MRSK_svod_46EE.2011(v1.2)" xfId="99"/>
    <cellStyle name="_Model_RAB_MRSK_svod_46EP.2012(v0.1)" xfId="100"/>
    <cellStyle name="_Model_RAB_MRSK_svod_46TE.2011(v1.0)" xfId="101"/>
    <cellStyle name="_Model_RAB_MRSK_svod_ARMRAZR" xfId="102"/>
    <cellStyle name="_Model_RAB_MRSK_svod_BALANCE.WARM.2010.FACT(v1.0)" xfId="103"/>
    <cellStyle name="_Model_RAB_MRSK_svod_BALANCE.WARM.2010.PLAN" xfId="104"/>
    <cellStyle name="_Model_RAB_MRSK_svod_BALANCE.WARM.2011YEAR(v0.7)" xfId="105"/>
    <cellStyle name="_Model_RAB_MRSK_svod_BALANCE.WARM.2011YEAR.NEW.UPDATE.SCHEME" xfId="106"/>
    <cellStyle name="_Model_RAB_MRSK_svod_EE.2REK.P2011.4.78(v0.3)" xfId="107"/>
    <cellStyle name="_Model_RAB_MRSK_svod_FORM910.2012(v1.1)" xfId="108"/>
    <cellStyle name="_Model_RAB_MRSK_svod_INVEST.EE.PLAN.4.78(v0.1)" xfId="109"/>
    <cellStyle name="_Model_RAB_MRSK_svod_INVEST.EE.PLAN.4.78(v0.3)" xfId="110"/>
    <cellStyle name="_Model_RAB_MRSK_svod_INVEST.EE.PLAN.4.78(v1.0)" xfId="111"/>
    <cellStyle name="_Model_RAB_MRSK_svod_INVEST.PLAN.4.78(v0.1)" xfId="112"/>
    <cellStyle name="_Model_RAB_MRSK_svod_INVEST.WARM.PLAN.4.78(v0.1)" xfId="113"/>
    <cellStyle name="_Model_RAB_MRSK_svod_INVEST_WARM_PLAN" xfId="114"/>
    <cellStyle name="_Model_RAB_MRSK_svod_NADB.JNVLS.APTEKA.2011(v1.3.3)" xfId="115"/>
    <cellStyle name="_Model_RAB_MRSK_svod_NADB.JNVLS.APTEKA.2011(v1.3.3)_46TE.2011(v1.0)" xfId="116"/>
    <cellStyle name="_Model_RAB_MRSK_svod_NADB.JNVLS.APTEKA.2011(v1.3.3)_INDEX.STATION.2012(v1.0)_" xfId="117"/>
    <cellStyle name="_Model_RAB_MRSK_svod_NADB.JNVLS.APTEKA.2011(v1.3.3)_INDEX.STATION.2012(v2.0)" xfId="118"/>
    <cellStyle name="_Model_RAB_MRSK_svod_NADB.JNVLS.APTEKA.2011(v1.3.3)_INDEX.STATION.2012(v2.1)" xfId="119"/>
    <cellStyle name="_Model_RAB_MRSK_svod_NADB.JNVLS.APTEKA.2011(v1.3.3)_TEPLO.PREDEL.2012.M(v1.1)_test" xfId="120"/>
    <cellStyle name="_Model_RAB_MRSK_svod_NADB.JNVLS.APTEKA.2011(v1.3.4)" xfId="121"/>
    <cellStyle name="_Model_RAB_MRSK_svod_NADB.JNVLS.APTEKA.2011(v1.3.4)_46TE.2011(v1.0)" xfId="122"/>
    <cellStyle name="_Model_RAB_MRSK_svod_NADB.JNVLS.APTEKA.2011(v1.3.4)_INDEX.STATION.2012(v1.0)_" xfId="123"/>
    <cellStyle name="_Model_RAB_MRSK_svod_NADB.JNVLS.APTEKA.2011(v1.3.4)_INDEX.STATION.2012(v2.0)" xfId="124"/>
    <cellStyle name="_Model_RAB_MRSK_svod_NADB.JNVLS.APTEKA.2011(v1.3.4)_INDEX.STATION.2012(v2.1)" xfId="125"/>
    <cellStyle name="_Model_RAB_MRSK_svod_NADB.JNVLS.APTEKA.2011(v1.3.4)_TEPLO.PREDEL.2012.M(v1.1)_test" xfId="126"/>
    <cellStyle name="_Model_RAB_MRSK_svod_PASSPORT.TEPLO.PROIZV(v2.1)" xfId="127"/>
    <cellStyle name="_Model_RAB_MRSK_svod_PREDEL.JKH.UTV.2011(v1.0.1)" xfId="128"/>
    <cellStyle name="_Model_RAB_MRSK_svod_PREDEL.JKH.UTV.2011(v1.0.1)_46TE.2011(v1.0)" xfId="129"/>
    <cellStyle name="_Model_RAB_MRSK_svod_PREDEL.JKH.UTV.2011(v1.0.1)_INDEX.STATION.2012(v1.0)_" xfId="130"/>
    <cellStyle name="_Model_RAB_MRSK_svod_PREDEL.JKH.UTV.2011(v1.0.1)_INDEX.STATION.2012(v2.0)" xfId="131"/>
    <cellStyle name="_Model_RAB_MRSK_svod_PREDEL.JKH.UTV.2011(v1.0.1)_INDEX.STATION.2012(v2.1)" xfId="132"/>
    <cellStyle name="_Model_RAB_MRSK_svod_PREDEL.JKH.UTV.2011(v1.0.1)_TEPLO.PREDEL.2012.M(v1.1)_test" xfId="133"/>
    <cellStyle name="_Model_RAB_MRSK_svod_PREDEL.JKH.UTV.2011(v1.1)" xfId="134"/>
    <cellStyle name="_Model_RAB_MRSK_svod_REP.BLR.2012(v1.0)" xfId="135"/>
    <cellStyle name="_Model_RAB_MRSK_svod_TEPLO.PREDEL.2012.M(v1.1)" xfId="136"/>
    <cellStyle name="_Model_RAB_MRSK_svod_TEST.TEMPLATE" xfId="137"/>
    <cellStyle name="_Model_RAB_MRSK_svod_UPDATE.46EE.2011.TO.1.1" xfId="138"/>
    <cellStyle name="_Model_RAB_MRSK_svod_UPDATE.46TE.2011.TO.1.1" xfId="139"/>
    <cellStyle name="_Model_RAB_MRSK_svod_UPDATE.46TE.2011.TO.1.2" xfId="140"/>
    <cellStyle name="_Model_RAB_MRSK_svod_UPDATE.BALANCE.WARM.2011YEAR.TO.1.1" xfId="141"/>
    <cellStyle name="_Model_RAB_MRSK_svod_UPDATE.BALANCE.WARM.2011YEAR.TO.1.1_46TE.2011(v1.0)" xfId="142"/>
    <cellStyle name="_Model_RAB_MRSK_svod_UPDATE.BALANCE.WARM.2011YEAR.TO.1.1_INDEX.STATION.2012(v1.0)_" xfId="143"/>
    <cellStyle name="_Model_RAB_MRSK_svod_UPDATE.BALANCE.WARM.2011YEAR.TO.1.1_INDEX.STATION.2012(v2.0)" xfId="144"/>
    <cellStyle name="_Model_RAB_MRSK_svod_UPDATE.BALANCE.WARM.2011YEAR.TO.1.1_INDEX.STATION.2012(v2.1)" xfId="145"/>
    <cellStyle name="_Model_RAB_MRSK_svod_UPDATE.BALANCE.WARM.2011YEAR.TO.1.1_OREP.KU.2011.MONTHLY.02(v1.1)" xfId="146"/>
    <cellStyle name="_Model_RAB_MRSK_svod_UPDATE.BALANCE.WARM.2011YEAR.TO.1.1_TEPLO.PREDEL.2012.M(v1.1)_test" xfId="147"/>
    <cellStyle name="_Model_RAB_MRSK_svod_UPDATE.BALANCE.WARM.2011YEAR.TO.1.1_Таблицы ЭЭ  в РЭК" xfId="148"/>
    <cellStyle name="_Model_RAB_MRSK_svod_UPDATE.NADB.JNVLS.APTEKA.2011.TO.1.3.4" xfId="149"/>
    <cellStyle name="_Plug" xfId="150"/>
    <cellStyle name="_Бюджет2006_ПОКАЗАТЕЛИ СВОДНЫЕ" xfId="151"/>
    <cellStyle name="_ВО ОП ТЭС-ОТ- 2007" xfId="152"/>
    <cellStyle name="_ВО ОП ТЭС-ОТ- 2007_Новая инструкция1_фст" xfId="153"/>
    <cellStyle name="_ВФ ОАО ТЭС-ОТ- 2009" xfId="154"/>
    <cellStyle name="_ВФ ОАО ТЭС-ОТ- 2009_Новая инструкция1_фст" xfId="155"/>
    <cellStyle name="_выручка по присоединениям2" xfId="156"/>
    <cellStyle name="_выручка по присоединениям2_Новая инструкция1_фст" xfId="157"/>
    <cellStyle name="_Договор аренды ЯЭ с разбивкой" xfId="158"/>
    <cellStyle name="_Договор аренды ЯЭ с разбивкой_Новая инструкция1_фст" xfId="159"/>
    <cellStyle name="_Защита ФЗП" xfId="160"/>
    <cellStyle name="_Исходные данные для модели" xfId="161"/>
    <cellStyle name="_Исходные данные для модели_Новая инструкция1_фст" xfId="162"/>
    <cellStyle name="_Консолидация-2008-проект-new" xfId="163"/>
    <cellStyle name="_МОДЕЛЬ_1 (2)" xfId="164"/>
    <cellStyle name="_МОДЕЛЬ_1 (2) 2" xfId="165"/>
    <cellStyle name="_МОДЕЛЬ_1 (2) 2_OREP.KU.2011.MONTHLY.02(v0.1)" xfId="166"/>
    <cellStyle name="_МОДЕЛЬ_1 (2) 2_OREP.KU.2011.MONTHLY.02(v0.4)" xfId="167"/>
    <cellStyle name="_МОДЕЛЬ_1 (2) 2_OREP.KU.2011.MONTHLY.11(v1.4)" xfId="168"/>
    <cellStyle name="_МОДЕЛЬ_1 (2) 2_UPDATE.OREP.KU.2011.MONTHLY.02.TO.1.2" xfId="169"/>
    <cellStyle name="_МОДЕЛЬ_1 (2)_46EE.2011(v1.0)" xfId="170"/>
    <cellStyle name="_МОДЕЛЬ_1 (2)_46EE.2011(v1.0)_46TE.2011(v1.0)" xfId="171"/>
    <cellStyle name="_МОДЕЛЬ_1 (2)_46EE.2011(v1.0)_INDEX.STATION.2012(v1.0)_" xfId="172"/>
    <cellStyle name="_МОДЕЛЬ_1 (2)_46EE.2011(v1.0)_INDEX.STATION.2012(v2.0)" xfId="173"/>
    <cellStyle name="_МОДЕЛЬ_1 (2)_46EE.2011(v1.0)_INDEX.STATION.2012(v2.1)" xfId="174"/>
    <cellStyle name="_МОДЕЛЬ_1 (2)_46EE.2011(v1.0)_TEPLO.PREDEL.2012.M(v1.1)_test" xfId="175"/>
    <cellStyle name="_МОДЕЛЬ_1 (2)_46EE.2011(v1.2)" xfId="176"/>
    <cellStyle name="_МОДЕЛЬ_1 (2)_46EP.2012(v0.1)" xfId="177"/>
    <cellStyle name="_МОДЕЛЬ_1 (2)_46TE.2011(v1.0)" xfId="178"/>
    <cellStyle name="_МОДЕЛЬ_1 (2)_ARMRAZR" xfId="179"/>
    <cellStyle name="_МОДЕЛЬ_1 (2)_BALANCE.WARM.2010.FACT(v1.0)" xfId="180"/>
    <cellStyle name="_МОДЕЛЬ_1 (2)_BALANCE.WARM.2010.PLAN" xfId="181"/>
    <cellStyle name="_МОДЕЛЬ_1 (2)_BALANCE.WARM.2011YEAR(v0.7)" xfId="182"/>
    <cellStyle name="_МОДЕЛЬ_1 (2)_BALANCE.WARM.2011YEAR.NEW.UPDATE.SCHEME" xfId="183"/>
    <cellStyle name="_МОДЕЛЬ_1 (2)_EE.2REK.P2011.4.78(v0.3)" xfId="184"/>
    <cellStyle name="_МОДЕЛЬ_1 (2)_FORM910.2012(v1.1)" xfId="185"/>
    <cellStyle name="_МОДЕЛЬ_1 (2)_INVEST.EE.PLAN.4.78(v0.1)" xfId="186"/>
    <cellStyle name="_МОДЕЛЬ_1 (2)_INVEST.EE.PLAN.4.78(v0.3)" xfId="187"/>
    <cellStyle name="_МОДЕЛЬ_1 (2)_INVEST.EE.PLAN.4.78(v1.0)" xfId="188"/>
    <cellStyle name="_МОДЕЛЬ_1 (2)_INVEST.PLAN.4.78(v0.1)" xfId="189"/>
    <cellStyle name="_МОДЕЛЬ_1 (2)_INVEST.WARM.PLAN.4.78(v0.1)" xfId="190"/>
    <cellStyle name="_МОДЕЛЬ_1 (2)_INVEST_WARM_PLAN" xfId="191"/>
    <cellStyle name="_МОДЕЛЬ_1 (2)_NADB.JNVLS.APTEKA.2011(v1.3.3)" xfId="192"/>
    <cellStyle name="_МОДЕЛЬ_1 (2)_NADB.JNVLS.APTEKA.2011(v1.3.3)_46TE.2011(v1.0)" xfId="193"/>
    <cellStyle name="_МОДЕЛЬ_1 (2)_NADB.JNVLS.APTEKA.2011(v1.3.3)_INDEX.STATION.2012(v1.0)_" xfId="194"/>
    <cellStyle name="_МОДЕЛЬ_1 (2)_NADB.JNVLS.APTEKA.2011(v1.3.3)_INDEX.STATION.2012(v2.0)" xfId="195"/>
    <cellStyle name="_МОДЕЛЬ_1 (2)_NADB.JNVLS.APTEKA.2011(v1.3.3)_INDEX.STATION.2012(v2.1)" xfId="196"/>
    <cellStyle name="_МОДЕЛЬ_1 (2)_NADB.JNVLS.APTEKA.2011(v1.3.3)_TEPLO.PREDEL.2012.M(v1.1)_test" xfId="197"/>
    <cellStyle name="_МОДЕЛЬ_1 (2)_NADB.JNVLS.APTEKA.2011(v1.3.4)" xfId="198"/>
    <cellStyle name="_МОДЕЛЬ_1 (2)_NADB.JNVLS.APTEKA.2011(v1.3.4)_46TE.2011(v1.0)" xfId="199"/>
    <cellStyle name="_МОДЕЛЬ_1 (2)_NADB.JNVLS.APTEKA.2011(v1.3.4)_INDEX.STATION.2012(v1.0)_" xfId="200"/>
    <cellStyle name="_МОДЕЛЬ_1 (2)_NADB.JNVLS.APTEKA.2011(v1.3.4)_INDEX.STATION.2012(v2.0)" xfId="201"/>
    <cellStyle name="_МОДЕЛЬ_1 (2)_NADB.JNVLS.APTEKA.2011(v1.3.4)_INDEX.STATION.2012(v2.1)" xfId="202"/>
    <cellStyle name="_МОДЕЛЬ_1 (2)_NADB.JNVLS.APTEKA.2011(v1.3.4)_TEPLO.PREDEL.2012.M(v1.1)_test" xfId="203"/>
    <cellStyle name="_МОДЕЛЬ_1 (2)_PASSPORT.TEPLO.PROIZV(v2.1)" xfId="204"/>
    <cellStyle name="_МОДЕЛЬ_1 (2)_PREDEL.JKH.UTV.2011(v1.0.1)" xfId="205"/>
    <cellStyle name="_МОДЕЛЬ_1 (2)_PREDEL.JKH.UTV.2011(v1.0.1)_46TE.2011(v1.0)" xfId="206"/>
    <cellStyle name="_МОДЕЛЬ_1 (2)_PREDEL.JKH.UTV.2011(v1.0.1)_INDEX.STATION.2012(v1.0)_" xfId="207"/>
    <cellStyle name="_МОДЕЛЬ_1 (2)_PREDEL.JKH.UTV.2011(v1.0.1)_INDEX.STATION.2012(v2.0)" xfId="208"/>
    <cellStyle name="_МОДЕЛЬ_1 (2)_PREDEL.JKH.UTV.2011(v1.0.1)_INDEX.STATION.2012(v2.1)" xfId="209"/>
    <cellStyle name="_МОДЕЛЬ_1 (2)_PREDEL.JKH.UTV.2011(v1.0.1)_TEPLO.PREDEL.2012.M(v1.1)_test" xfId="210"/>
    <cellStyle name="_МОДЕЛЬ_1 (2)_PREDEL.JKH.UTV.2011(v1.1)" xfId="211"/>
    <cellStyle name="_МОДЕЛЬ_1 (2)_REP.BLR.2012(v1.0)" xfId="212"/>
    <cellStyle name="_МОДЕЛЬ_1 (2)_TEPLO.PREDEL.2012.M(v1.1)" xfId="213"/>
    <cellStyle name="_МОДЕЛЬ_1 (2)_TEST.TEMPLATE" xfId="214"/>
    <cellStyle name="_МОДЕЛЬ_1 (2)_UPDATE.46EE.2011.TO.1.1" xfId="215"/>
    <cellStyle name="_МОДЕЛЬ_1 (2)_UPDATE.46TE.2011.TO.1.1" xfId="216"/>
    <cellStyle name="_МОДЕЛЬ_1 (2)_UPDATE.46TE.2011.TO.1.2" xfId="217"/>
    <cellStyle name="_МОДЕЛЬ_1 (2)_UPDATE.BALANCE.WARM.2011YEAR.TO.1.1" xfId="218"/>
    <cellStyle name="_МОДЕЛЬ_1 (2)_UPDATE.BALANCE.WARM.2011YEAR.TO.1.1_46TE.2011(v1.0)" xfId="219"/>
    <cellStyle name="_МОДЕЛЬ_1 (2)_UPDATE.BALANCE.WARM.2011YEAR.TO.1.1_INDEX.STATION.2012(v1.0)_" xfId="220"/>
    <cellStyle name="_МОДЕЛЬ_1 (2)_UPDATE.BALANCE.WARM.2011YEAR.TO.1.1_INDEX.STATION.2012(v2.0)" xfId="221"/>
    <cellStyle name="_МОДЕЛЬ_1 (2)_UPDATE.BALANCE.WARM.2011YEAR.TO.1.1_INDEX.STATION.2012(v2.1)" xfId="222"/>
    <cellStyle name="_МОДЕЛЬ_1 (2)_UPDATE.BALANCE.WARM.2011YEAR.TO.1.1_OREP.KU.2011.MONTHLY.02(v1.1)" xfId="223"/>
    <cellStyle name="_МОДЕЛЬ_1 (2)_UPDATE.BALANCE.WARM.2011YEAR.TO.1.1_TEPLO.PREDEL.2012.M(v1.1)_test" xfId="224"/>
    <cellStyle name="_МОДЕЛЬ_1 (2)_UPDATE.BALANCE.WARM.2011YEAR.TO.1.1_Таблицы ЭЭ  в РЭК" xfId="225"/>
    <cellStyle name="_МОДЕЛЬ_1 (2)_UPDATE.NADB.JNVLS.APTEKA.2011.TO.1.3.4" xfId="226"/>
    <cellStyle name="_НВВ 2009 постатейно свод по филиалам_09_02_09" xfId="227"/>
    <cellStyle name="_НВВ 2009 постатейно свод по филиалам_09_02_09_Новая инструкция1_фст" xfId="228"/>
    <cellStyle name="_НВВ 2009 постатейно свод по филиалам_для Валентина" xfId="229"/>
    <cellStyle name="_НВВ 2009 постатейно свод по филиалам_для Валентина_Новая инструкция1_фст" xfId="230"/>
    <cellStyle name="_Омск" xfId="231"/>
    <cellStyle name="_Омск_Новая инструкция1_фст" xfId="232"/>
    <cellStyle name="_ОТ ИД 2009" xfId="233"/>
    <cellStyle name="_ОТ ИД 2009_Новая инструкция1_фст" xfId="234"/>
    <cellStyle name="_пр 5 тариф RAB" xfId="235"/>
    <cellStyle name="_пр 5 тариф RAB 2" xfId="236"/>
    <cellStyle name="_пр 5 тариф RAB 2_OREP.KU.2011.MONTHLY.02(v0.1)" xfId="237"/>
    <cellStyle name="_пр 5 тариф RAB 2_OREP.KU.2011.MONTHLY.02(v0.4)" xfId="238"/>
    <cellStyle name="_пр 5 тариф RAB 2_OREP.KU.2011.MONTHLY.11(v1.4)" xfId="239"/>
    <cellStyle name="_пр 5 тариф RAB 2_UPDATE.OREP.KU.2011.MONTHLY.02.TO.1.2" xfId="240"/>
    <cellStyle name="_пр 5 тариф RAB_46EE.2011(v1.0)" xfId="241"/>
    <cellStyle name="_пр 5 тариф RAB_46EE.2011(v1.0)_46TE.2011(v1.0)" xfId="242"/>
    <cellStyle name="_пр 5 тариф RAB_46EE.2011(v1.0)_INDEX.STATION.2012(v1.0)_" xfId="243"/>
    <cellStyle name="_пр 5 тариф RAB_46EE.2011(v1.0)_INDEX.STATION.2012(v2.0)" xfId="244"/>
    <cellStyle name="_пр 5 тариф RAB_46EE.2011(v1.0)_INDEX.STATION.2012(v2.1)" xfId="245"/>
    <cellStyle name="_пр 5 тариф RAB_46EE.2011(v1.0)_TEPLO.PREDEL.2012.M(v1.1)_test" xfId="246"/>
    <cellStyle name="_пр 5 тариф RAB_46EE.2011(v1.2)" xfId="247"/>
    <cellStyle name="_пр 5 тариф RAB_46EP.2012(v0.1)" xfId="248"/>
    <cellStyle name="_пр 5 тариф RAB_46TE.2011(v1.0)" xfId="249"/>
    <cellStyle name="_пр 5 тариф RAB_ARMRAZR" xfId="250"/>
    <cellStyle name="_пр 5 тариф RAB_BALANCE.WARM.2010.FACT(v1.0)" xfId="251"/>
    <cellStyle name="_пр 5 тариф RAB_BALANCE.WARM.2010.PLAN" xfId="252"/>
    <cellStyle name="_пр 5 тариф RAB_BALANCE.WARM.2011YEAR(v0.7)" xfId="253"/>
    <cellStyle name="_пр 5 тариф RAB_BALANCE.WARM.2011YEAR.NEW.UPDATE.SCHEME" xfId="254"/>
    <cellStyle name="_пр 5 тариф RAB_EE.2REK.P2011.4.78(v0.3)" xfId="255"/>
    <cellStyle name="_пр 5 тариф RAB_FORM910.2012(v1.1)" xfId="256"/>
    <cellStyle name="_пр 5 тариф RAB_INVEST.EE.PLAN.4.78(v0.1)" xfId="257"/>
    <cellStyle name="_пр 5 тариф RAB_INVEST.EE.PLAN.4.78(v0.3)" xfId="258"/>
    <cellStyle name="_пр 5 тариф RAB_INVEST.EE.PLAN.4.78(v1.0)" xfId="259"/>
    <cellStyle name="_пр 5 тариф RAB_INVEST.PLAN.4.78(v0.1)" xfId="260"/>
    <cellStyle name="_пр 5 тариф RAB_INVEST.WARM.PLAN.4.78(v0.1)" xfId="261"/>
    <cellStyle name="_пр 5 тариф RAB_INVEST_WARM_PLAN" xfId="262"/>
    <cellStyle name="_пр 5 тариф RAB_NADB.JNVLS.APTEKA.2011(v1.3.3)" xfId="263"/>
    <cellStyle name="_пр 5 тариф RAB_NADB.JNVLS.APTEKA.2011(v1.3.3)_46TE.2011(v1.0)" xfId="264"/>
    <cellStyle name="_пр 5 тариф RAB_NADB.JNVLS.APTEKA.2011(v1.3.3)_INDEX.STATION.2012(v1.0)_" xfId="265"/>
    <cellStyle name="_пр 5 тариф RAB_NADB.JNVLS.APTEKA.2011(v1.3.3)_INDEX.STATION.2012(v2.0)" xfId="266"/>
    <cellStyle name="_пр 5 тариф RAB_NADB.JNVLS.APTEKA.2011(v1.3.3)_INDEX.STATION.2012(v2.1)" xfId="267"/>
    <cellStyle name="_пр 5 тариф RAB_NADB.JNVLS.APTEKA.2011(v1.3.3)_TEPLO.PREDEL.2012.M(v1.1)_test" xfId="268"/>
    <cellStyle name="_пр 5 тариф RAB_NADB.JNVLS.APTEKA.2011(v1.3.4)" xfId="269"/>
    <cellStyle name="_пр 5 тариф RAB_NADB.JNVLS.APTEKA.2011(v1.3.4)_46TE.2011(v1.0)" xfId="270"/>
    <cellStyle name="_пр 5 тариф RAB_NADB.JNVLS.APTEKA.2011(v1.3.4)_INDEX.STATION.2012(v1.0)_" xfId="271"/>
    <cellStyle name="_пр 5 тариф RAB_NADB.JNVLS.APTEKA.2011(v1.3.4)_INDEX.STATION.2012(v2.0)" xfId="272"/>
    <cellStyle name="_пр 5 тариф RAB_NADB.JNVLS.APTEKA.2011(v1.3.4)_INDEX.STATION.2012(v2.1)" xfId="273"/>
    <cellStyle name="_пр 5 тариф RAB_NADB.JNVLS.APTEKA.2011(v1.3.4)_TEPLO.PREDEL.2012.M(v1.1)_test" xfId="274"/>
    <cellStyle name="_пр 5 тариф RAB_PASSPORT.TEPLO.PROIZV(v2.1)" xfId="275"/>
    <cellStyle name="_пр 5 тариф RAB_PREDEL.JKH.UTV.2011(v1.0.1)" xfId="276"/>
    <cellStyle name="_пр 5 тариф RAB_PREDEL.JKH.UTV.2011(v1.0.1)_46TE.2011(v1.0)" xfId="277"/>
    <cellStyle name="_пр 5 тариф RAB_PREDEL.JKH.UTV.2011(v1.0.1)_INDEX.STATION.2012(v1.0)_" xfId="278"/>
    <cellStyle name="_пр 5 тариф RAB_PREDEL.JKH.UTV.2011(v1.0.1)_INDEX.STATION.2012(v2.0)" xfId="279"/>
    <cellStyle name="_пр 5 тариф RAB_PREDEL.JKH.UTV.2011(v1.0.1)_INDEX.STATION.2012(v2.1)" xfId="280"/>
    <cellStyle name="_пр 5 тариф RAB_PREDEL.JKH.UTV.2011(v1.0.1)_TEPLO.PREDEL.2012.M(v1.1)_test" xfId="281"/>
    <cellStyle name="_пр 5 тариф RAB_PREDEL.JKH.UTV.2011(v1.1)" xfId="282"/>
    <cellStyle name="_пр 5 тариф RAB_REP.BLR.2012(v1.0)" xfId="283"/>
    <cellStyle name="_пр 5 тариф RAB_TEPLO.PREDEL.2012.M(v1.1)" xfId="284"/>
    <cellStyle name="_пр 5 тариф RAB_TEST.TEMPLATE" xfId="285"/>
    <cellStyle name="_пр 5 тариф RAB_UPDATE.46EE.2011.TO.1.1" xfId="286"/>
    <cellStyle name="_пр 5 тариф RAB_UPDATE.46TE.2011.TO.1.1" xfId="287"/>
    <cellStyle name="_пр 5 тариф RAB_UPDATE.46TE.2011.TO.1.2" xfId="288"/>
    <cellStyle name="_пр 5 тариф RAB_UPDATE.BALANCE.WARM.2011YEAR.TO.1.1" xfId="289"/>
    <cellStyle name="_пр 5 тариф RAB_UPDATE.BALANCE.WARM.2011YEAR.TO.1.1_46TE.2011(v1.0)" xfId="290"/>
    <cellStyle name="_пр 5 тариф RAB_UPDATE.BALANCE.WARM.2011YEAR.TO.1.1_INDEX.STATION.2012(v1.0)_" xfId="291"/>
    <cellStyle name="_пр 5 тариф RAB_UPDATE.BALANCE.WARM.2011YEAR.TO.1.1_INDEX.STATION.2012(v2.0)" xfId="292"/>
    <cellStyle name="_пр 5 тариф RAB_UPDATE.BALANCE.WARM.2011YEAR.TO.1.1_INDEX.STATION.2012(v2.1)" xfId="293"/>
    <cellStyle name="_пр 5 тариф RAB_UPDATE.BALANCE.WARM.2011YEAR.TO.1.1_OREP.KU.2011.MONTHLY.02(v1.1)" xfId="294"/>
    <cellStyle name="_пр 5 тариф RAB_UPDATE.BALANCE.WARM.2011YEAR.TO.1.1_TEPLO.PREDEL.2012.M(v1.1)_test" xfId="295"/>
    <cellStyle name="_пр 5 тариф RAB_UPDATE.BALANCE.WARM.2011YEAR.TO.1.1_Таблицы ЭЭ  в РЭК" xfId="296"/>
    <cellStyle name="_пр 5 тариф RAB_UPDATE.NADB.JNVLS.APTEKA.2011.TO.1.3.4" xfId="297"/>
    <cellStyle name="_Предожение _ДБП_2009 г ( согласованные БП)  (2)" xfId="298"/>
    <cellStyle name="_Предожение _ДБП_2009 г ( согласованные БП)  (2)_Новая инструкция1_фст" xfId="299"/>
    <cellStyle name="_Приложение 2 0806 факт" xfId="300"/>
    <cellStyle name="_Приложение МТС-3-КС" xfId="301"/>
    <cellStyle name="_Приложение МТС-3-КС_Новая инструкция1_фст" xfId="302"/>
    <cellStyle name="_Приложение-МТС--2-1" xfId="303"/>
    <cellStyle name="_Приложение-МТС--2-1_Новая инструкция1_фст" xfId="304"/>
    <cellStyle name="_Расчет RAB_22072008" xfId="305"/>
    <cellStyle name="_Расчет RAB_22072008 2" xfId="306"/>
    <cellStyle name="_Расчет RAB_22072008 2_OREP.KU.2011.MONTHLY.02(v0.1)" xfId="307"/>
    <cellStyle name="_Расчет RAB_22072008 2_OREP.KU.2011.MONTHLY.02(v0.4)" xfId="308"/>
    <cellStyle name="_Расчет RAB_22072008 2_OREP.KU.2011.MONTHLY.11(v1.4)" xfId="309"/>
    <cellStyle name="_Расчет RAB_22072008 2_UPDATE.OREP.KU.2011.MONTHLY.02.TO.1.2" xfId="310"/>
    <cellStyle name="_Расчет RAB_22072008_46EE.2011(v1.0)" xfId="311"/>
    <cellStyle name="_Расчет RAB_22072008_46EE.2011(v1.0)_46TE.2011(v1.0)" xfId="312"/>
    <cellStyle name="_Расчет RAB_22072008_46EE.2011(v1.0)_INDEX.STATION.2012(v1.0)_" xfId="313"/>
    <cellStyle name="_Расчет RAB_22072008_46EE.2011(v1.0)_INDEX.STATION.2012(v2.0)" xfId="314"/>
    <cellStyle name="_Расчет RAB_22072008_46EE.2011(v1.0)_INDEX.STATION.2012(v2.1)" xfId="315"/>
    <cellStyle name="_Расчет RAB_22072008_46EE.2011(v1.0)_TEPLO.PREDEL.2012.M(v1.1)_test" xfId="316"/>
    <cellStyle name="_Расчет RAB_22072008_46EE.2011(v1.2)" xfId="317"/>
    <cellStyle name="_Расчет RAB_22072008_46EP.2012(v0.1)" xfId="318"/>
    <cellStyle name="_Расчет RAB_22072008_46TE.2011(v1.0)" xfId="319"/>
    <cellStyle name="_Расчет RAB_22072008_ARMRAZR" xfId="320"/>
    <cellStyle name="_Расчет RAB_22072008_BALANCE.WARM.2010.FACT(v1.0)" xfId="321"/>
    <cellStyle name="_Расчет RAB_22072008_BALANCE.WARM.2010.PLAN" xfId="322"/>
    <cellStyle name="_Расчет RAB_22072008_BALANCE.WARM.2011YEAR(v0.7)" xfId="323"/>
    <cellStyle name="_Расчет RAB_22072008_BALANCE.WARM.2011YEAR.NEW.UPDATE.SCHEME" xfId="324"/>
    <cellStyle name="_Расчет RAB_22072008_EE.2REK.P2011.4.78(v0.3)" xfId="325"/>
    <cellStyle name="_Расчет RAB_22072008_FORM910.2012(v1.1)" xfId="326"/>
    <cellStyle name="_Расчет RAB_22072008_INVEST.EE.PLAN.4.78(v0.1)" xfId="327"/>
    <cellStyle name="_Расчет RAB_22072008_INVEST.EE.PLAN.4.78(v0.3)" xfId="328"/>
    <cellStyle name="_Расчет RAB_22072008_INVEST.EE.PLAN.4.78(v1.0)" xfId="329"/>
    <cellStyle name="_Расчет RAB_22072008_INVEST.PLAN.4.78(v0.1)" xfId="330"/>
    <cellStyle name="_Расчет RAB_22072008_INVEST.WARM.PLAN.4.78(v0.1)" xfId="331"/>
    <cellStyle name="_Расчет RAB_22072008_INVEST_WARM_PLAN" xfId="332"/>
    <cellStyle name="_Расчет RAB_22072008_NADB.JNVLS.APTEKA.2011(v1.3.3)" xfId="333"/>
    <cellStyle name="_Расчет RAB_22072008_NADB.JNVLS.APTEKA.2011(v1.3.3)_46TE.2011(v1.0)" xfId="334"/>
    <cellStyle name="_Расчет RAB_22072008_NADB.JNVLS.APTEKA.2011(v1.3.3)_INDEX.STATION.2012(v1.0)_" xfId="335"/>
    <cellStyle name="_Расчет RAB_22072008_NADB.JNVLS.APTEKA.2011(v1.3.3)_INDEX.STATION.2012(v2.0)" xfId="336"/>
    <cellStyle name="_Расчет RAB_22072008_NADB.JNVLS.APTEKA.2011(v1.3.3)_INDEX.STATION.2012(v2.1)" xfId="337"/>
    <cellStyle name="_Расчет RAB_22072008_NADB.JNVLS.APTEKA.2011(v1.3.3)_TEPLO.PREDEL.2012.M(v1.1)_test" xfId="338"/>
    <cellStyle name="_Расчет RAB_22072008_NADB.JNVLS.APTEKA.2011(v1.3.4)" xfId="339"/>
    <cellStyle name="_Расчет RAB_22072008_NADB.JNVLS.APTEKA.2011(v1.3.4)_46TE.2011(v1.0)" xfId="340"/>
    <cellStyle name="_Расчет RAB_22072008_NADB.JNVLS.APTEKA.2011(v1.3.4)_INDEX.STATION.2012(v1.0)_" xfId="341"/>
    <cellStyle name="_Расчет RAB_22072008_NADB.JNVLS.APTEKA.2011(v1.3.4)_INDEX.STATION.2012(v2.0)" xfId="342"/>
    <cellStyle name="_Расчет RAB_22072008_NADB.JNVLS.APTEKA.2011(v1.3.4)_INDEX.STATION.2012(v2.1)" xfId="343"/>
    <cellStyle name="_Расчет RAB_22072008_NADB.JNVLS.APTEKA.2011(v1.3.4)_TEPLO.PREDEL.2012.M(v1.1)_test" xfId="344"/>
    <cellStyle name="_Расчет RAB_22072008_PASSPORT.TEPLO.PROIZV(v2.1)" xfId="345"/>
    <cellStyle name="_Расчет RAB_22072008_PREDEL.JKH.UTV.2011(v1.0.1)" xfId="346"/>
    <cellStyle name="_Расчет RAB_22072008_PREDEL.JKH.UTV.2011(v1.0.1)_46TE.2011(v1.0)" xfId="347"/>
    <cellStyle name="_Расчет RAB_22072008_PREDEL.JKH.UTV.2011(v1.0.1)_INDEX.STATION.2012(v1.0)_" xfId="348"/>
    <cellStyle name="_Расчет RAB_22072008_PREDEL.JKH.UTV.2011(v1.0.1)_INDEX.STATION.2012(v2.0)" xfId="349"/>
    <cellStyle name="_Расчет RAB_22072008_PREDEL.JKH.UTV.2011(v1.0.1)_INDEX.STATION.2012(v2.1)" xfId="350"/>
    <cellStyle name="_Расчет RAB_22072008_PREDEL.JKH.UTV.2011(v1.0.1)_TEPLO.PREDEL.2012.M(v1.1)_test" xfId="351"/>
    <cellStyle name="_Расчет RAB_22072008_PREDEL.JKH.UTV.2011(v1.1)" xfId="352"/>
    <cellStyle name="_Расчет RAB_22072008_REP.BLR.2012(v1.0)" xfId="353"/>
    <cellStyle name="_Расчет RAB_22072008_TEPLO.PREDEL.2012.M(v1.1)" xfId="354"/>
    <cellStyle name="_Расчет RAB_22072008_TEST.TEMPLATE" xfId="355"/>
    <cellStyle name="_Расчет RAB_22072008_UPDATE.46EE.2011.TO.1.1" xfId="356"/>
    <cellStyle name="_Расчет RAB_22072008_UPDATE.46TE.2011.TO.1.1" xfId="357"/>
    <cellStyle name="_Расчет RAB_22072008_UPDATE.46TE.2011.TO.1.2" xfId="358"/>
    <cellStyle name="_Расчет RAB_22072008_UPDATE.BALANCE.WARM.2011YEAR.TO.1.1" xfId="359"/>
    <cellStyle name="_Расчет RAB_22072008_UPDATE.BALANCE.WARM.2011YEAR.TO.1.1_46TE.2011(v1.0)" xfId="360"/>
    <cellStyle name="_Расчет RAB_22072008_UPDATE.BALANCE.WARM.2011YEAR.TO.1.1_INDEX.STATION.2012(v1.0)_" xfId="361"/>
    <cellStyle name="_Расчет RAB_22072008_UPDATE.BALANCE.WARM.2011YEAR.TO.1.1_INDEX.STATION.2012(v2.0)" xfId="362"/>
    <cellStyle name="_Расчет RAB_22072008_UPDATE.BALANCE.WARM.2011YEAR.TO.1.1_INDEX.STATION.2012(v2.1)" xfId="363"/>
    <cellStyle name="_Расчет RAB_22072008_UPDATE.BALANCE.WARM.2011YEAR.TO.1.1_OREP.KU.2011.MONTHLY.02(v1.1)" xfId="364"/>
    <cellStyle name="_Расчет RAB_22072008_UPDATE.BALANCE.WARM.2011YEAR.TO.1.1_TEPLO.PREDEL.2012.M(v1.1)_test" xfId="365"/>
    <cellStyle name="_Расчет RAB_22072008_UPDATE.BALANCE.WARM.2011YEAR.TO.1.1_Таблицы ЭЭ  в РЭК" xfId="366"/>
    <cellStyle name="_Расчет RAB_22072008_UPDATE.NADB.JNVLS.APTEKA.2011.TO.1.3.4" xfId="367"/>
    <cellStyle name="_Расчет RAB_Лен и МОЭСК_с 2010 года_14.04.2009_со сглаж_version 3.0_без ФСК" xfId="368"/>
    <cellStyle name="_Расчет RAB_Лен и МОЭСК_с 2010 года_14.04.2009_со сглаж_version 3.0_без ФСК 2" xfId="369"/>
    <cellStyle name="_Расчет RAB_Лен и МОЭСК_с 2010 года_14.04.2009_со сглаж_version 3.0_без ФСК 2_OREP.KU.2011.MONTHLY.02(v0.1)" xfId="370"/>
    <cellStyle name="_Расчет RAB_Лен и МОЭСК_с 2010 года_14.04.2009_со сглаж_version 3.0_без ФСК 2_OREP.KU.2011.MONTHLY.02(v0.4)" xfId="371"/>
    <cellStyle name="_Расчет RAB_Лен и МОЭСК_с 2010 года_14.04.2009_со сглаж_version 3.0_без ФСК 2_OREP.KU.2011.MONTHLY.11(v1.4)" xfId="372"/>
    <cellStyle name="_Расчет RAB_Лен и МОЭСК_с 2010 года_14.04.2009_со сглаж_version 3.0_без ФСК 2_UPDATE.OREP.KU.2011.MONTHLY.02.TO.1.2" xfId="373"/>
    <cellStyle name="_Расчет RAB_Лен и МОЭСК_с 2010 года_14.04.2009_со сглаж_version 3.0_без ФСК_46EE.2011(v1.0)" xfId="374"/>
    <cellStyle name="_Расчет RAB_Лен и МОЭСК_с 2010 года_14.04.2009_со сглаж_version 3.0_без ФСК_46EE.2011(v1.0)_46TE.2011(v1.0)" xfId="375"/>
    <cellStyle name="_Расчет RAB_Лен и МОЭСК_с 2010 года_14.04.2009_со сглаж_version 3.0_без ФСК_46EE.2011(v1.0)_INDEX.STATION.2012(v1.0)_" xfId="376"/>
    <cellStyle name="_Расчет RAB_Лен и МОЭСК_с 2010 года_14.04.2009_со сглаж_version 3.0_без ФСК_46EE.2011(v1.0)_INDEX.STATION.2012(v2.0)" xfId="377"/>
    <cellStyle name="_Расчет RAB_Лен и МОЭСК_с 2010 года_14.04.2009_со сглаж_version 3.0_без ФСК_46EE.2011(v1.0)_INDEX.STATION.2012(v2.1)" xfId="378"/>
    <cellStyle name="_Расчет RAB_Лен и МОЭСК_с 2010 года_14.04.2009_со сглаж_version 3.0_без ФСК_46EE.2011(v1.0)_TEPLO.PREDEL.2012.M(v1.1)_test" xfId="379"/>
    <cellStyle name="_Расчет RAB_Лен и МОЭСК_с 2010 года_14.04.2009_со сглаж_version 3.0_без ФСК_46EE.2011(v1.2)" xfId="380"/>
    <cellStyle name="_Расчет RAB_Лен и МОЭСК_с 2010 года_14.04.2009_со сглаж_version 3.0_без ФСК_46EP.2012(v0.1)" xfId="381"/>
    <cellStyle name="_Расчет RAB_Лен и МОЭСК_с 2010 года_14.04.2009_со сглаж_version 3.0_без ФСК_46TE.2011(v1.0)" xfId="382"/>
    <cellStyle name="_Расчет RAB_Лен и МОЭСК_с 2010 года_14.04.2009_со сглаж_version 3.0_без ФСК_ARMRAZR" xfId="383"/>
    <cellStyle name="_Расчет RAB_Лен и МОЭСК_с 2010 года_14.04.2009_со сглаж_version 3.0_без ФСК_BALANCE.WARM.2010.FACT(v1.0)" xfId="384"/>
    <cellStyle name="_Расчет RAB_Лен и МОЭСК_с 2010 года_14.04.2009_со сглаж_version 3.0_без ФСК_BALANCE.WARM.2010.PLAN" xfId="385"/>
    <cellStyle name="_Расчет RAB_Лен и МОЭСК_с 2010 года_14.04.2009_со сглаж_version 3.0_без ФСК_BALANCE.WARM.2011YEAR(v0.7)" xfId="386"/>
    <cellStyle name="_Расчет RAB_Лен и МОЭСК_с 2010 года_14.04.2009_со сглаж_version 3.0_без ФСК_BALANCE.WARM.2011YEAR.NEW.UPDATE.SCHEME" xfId="387"/>
    <cellStyle name="_Расчет RAB_Лен и МОЭСК_с 2010 года_14.04.2009_со сглаж_version 3.0_без ФСК_EE.2REK.P2011.4.78(v0.3)" xfId="388"/>
    <cellStyle name="_Расчет RAB_Лен и МОЭСК_с 2010 года_14.04.2009_со сглаж_version 3.0_без ФСК_FORM910.2012(v1.1)" xfId="389"/>
    <cellStyle name="_Расчет RAB_Лен и МОЭСК_с 2010 года_14.04.2009_со сглаж_version 3.0_без ФСК_INVEST.EE.PLAN.4.78(v0.1)" xfId="390"/>
    <cellStyle name="_Расчет RAB_Лен и МОЭСК_с 2010 года_14.04.2009_со сглаж_version 3.0_без ФСК_INVEST.EE.PLAN.4.78(v0.3)" xfId="391"/>
    <cellStyle name="_Расчет RAB_Лен и МОЭСК_с 2010 года_14.04.2009_со сглаж_version 3.0_без ФСК_INVEST.EE.PLAN.4.78(v1.0)" xfId="392"/>
    <cellStyle name="_Расчет RAB_Лен и МОЭСК_с 2010 года_14.04.2009_со сглаж_version 3.0_без ФСК_INVEST.PLAN.4.78(v0.1)" xfId="393"/>
    <cellStyle name="_Расчет RAB_Лен и МОЭСК_с 2010 года_14.04.2009_со сглаж_version 3.0_без ФСК_INVEST.WARM.PLAN.4.78(v0.1)" xfId="394"/>
    <cellStyle name="_Расчет RAB_Лен и МОЭСК_с 2010 года_14.04.2009_со сглаж_version 3.0_без ФСК_INVEST_WARM_PLAN" xfId="395"/>
    <cellStyle name="_Расчет RAB_Лен и МОЭСК_с 2010 года_14.04.2009_со сглаж_version 3.0_без ФСК_NADB.JNVLS.APTEKA.2011(v1.3.3)" xfId="396"/>
    <cellStyle name="_Расчет RAB_Лен и МОЭСК_с 2010 года_14.04.2009_со сглаж_version 3.0_без ФСК_NADB.JNVLS.APTEKA.2011(v1.3.3)_46TE.2011(v1.0)" xfId="397"/>
    <cellStyle name="_Расчет RAB_Лен и МОЭСК_с 2010 года_14.04.2009_со сглаж_version 3.0_без ФСК_NADB.JNVLS.APTEKA.2011(v1.3.3)_INDEX.STATION.2012(v1.0)_" xfId="398"/>
    <cellStyle name="_Расчет RAB_Лен и МОЭСК_с 2010 года_14.04.2009_со сглаж_version 3.0_без ФСК_NADB.JNVLS.APTEKA.2011(v1.3.3)_INDEX.STATION.2012(v2.0)" xfId="399"/>
    <cellStyle name="_Расчет RAB_Лен и МОЭСК_с 2010 года_14.04.2009_со сглаж_version 3.0_без ФСК_NADB.JNVLS.APTEKA.2011(v1.3.3)_INDEX.STATION.2012(v2.1)" xfId="400"/>
    <cellStyle name="_Расчет RAB_Лен и МОЭСК_с 2010 года_14.04.2009_со сглаж_version 3.0_без ФСК_NADB.JNVLS.APTEKA.2011(v1.3.3)_TEPLO.PREDEL.2012.M(v1.1)_test" xfId="401"/>
    <cellStyle name="_Расчет RAB_Лен и МОЭСК_с 2010 года_14.04.2009_со сглаж_version 3.0_без ФСК_NADB.JNVLS.APTEKA.2011(v1.3.4)" xfId="402"/>
    <cellStyle name="_Расчет RAB_Лен и МОЭСК_с 2010 года_14.04.2009_со сглаж_version 3.0_без ФСК_NADB.JNVLS.APTEKA.2011(v1.3.4)_46TE.2011(v1.0)" xfId="403"/>
    <cellStyle name="_Расчет RAB_Лен и МОЭСК_с 2010 года_14.04.2009_со сглаж_version 3.0_без ФСК_NADB.JNVLS.APTEKA.2011(v1.3.4)_INDEX.STATION.2012(v1.0)_" xfId="404"/>
    <cellStyle name="_Расчет RAB_Лен и МОЭСК_с 2010 года_14.04.2009_со сглаж_version 3.0_без ФСК_NADB.JNVLS.APTEKA.2011(v1.3.4)_INDEX.STATION.2012(v2.0)" xfId="405"/>
    <cellStyle name="_Расчет RAB_Лен и МОЭСК_с 2010 года_14.04.2009_со сглаж_version 3.0_без ФСК_NADB.JNVLS.APTEKA.2011(v1.3.4)_INDEX.STATION.2012(v2.1)" xfId="406"/>
    <cellStyle name="_Расчет RAB_Лен и МОЭСК_с 2010 года_14.04.2009_со сглаж_version 3.0_без ФСК_NADB.JNVLS.APTEKA.2011(v1.3.4)_TEPLO.PREDEL.2012.M(v1.1)_test" xfId="407"/>
    <cellStyle name="_Расчет RAB_Лен и МОЭСК_с 2010 года_14.04.2009_со сглаж_version 3.0_без ФСК_PASSPORT.TEPLO.PROIZV(v2.1)" xfId="408"/>
    <cellStyle name="_Расчет RAB_Лен и МОЭСК_с 2010 года_14.04.2009_со сглаж_version 3.0_без ФСК_PREDEL.JKH.UTV.2011(v1.0.1)" xfId="409"/>
    <cellStyle name="_Расчет RAB_Лен и МОЭСК_с 2010 года_14.04.2009_со сглаж_version 3.0_без ФСК_PREDEL.JKH.UTV.2011(v1.0.1)_46TE.2011(v1.0)" xfId="410"/>
    <cellStyle name="_Расчет RAB_Лен и МОЭСК_с 2010 года_14.04.2009_со сглаж_version 3.0_без ФСК_PREDEL.JKH.UTV.2011(v1.0.1)_INDEX.STATION.2012(v1.0)_" xfId="411"/>
    <cellStyle name="_Расчет RAB_Лен и МОЭСК_с 2010 года_14.04.2009_со сглаж_version 3.0_без ФСК_PREDEL.JKH.UTV.2011(v1.0.1)_INDEX.STATION.2012(v2.0)" xfId="412"/>
    <cellStyle name="_Расчет RAB_Лен и МОЭСК_с 2010 года_14.04.2009_со сглаж_version 3.0_без ФСК_PREDEL.JKH.UTV.2011(v1.0.1)_INDEX.STATION.2012(v2.1)" xfId="413"/>
    <cellStyle name="_Расчет RAB_Лен и МОЭСК_с 2010 года_14.04.2009_со сглаж_version 3.0_без ФСК_PREDEL.JKH.UTV.2011(v1.0.1)_TEPLO.PREDEL.2012.M(v1.1)_test" xfId="414"/>
    <cellStyle name="_Расчет RAB_Лен и МОЭСК_с 2010 года_14.04.2009_со сглаж_version 3.0_без ФСК_PREDEL.JKH.UTV.2011(v1.1)" xfId="415"/>
    <cellStyle name="_Расчет RAB_Лен и МОЭСК_с 2010 года_14.04.2009_со сглаж_version 3.0_без ФСК_REP.BLR.2012(v1.0)" xfId="416"/>
    <cellStyle name="_Расчет RAB_Лен и МОЭСК_с 2010 года_14.04.2009_со сглаж_version 3.0_без ФСК_TEPLO.PREDEL.2012.M(v1.1)" xfId="417"/>
    <cellStyle name="_Расчет RAB_Лен и МОЭСК_с 2010 года_14.04.2009_со сглаж_version 3.0_без ФСК_TEST.TEMPLATE" xfId="418"/>
    <cellStyle name="_Расчет RAB_Лен и МОЭСК_с 2010 года_14.04.2009_со сглаж_version 3.0_без ФСК_UPDATE.46EE.2011.TO.1.1" xfId="419"/>
    <cellStyle name="_Расчет RAB_Лен и МОЭСК_с 2010 года_14.04.2009_со сглаж_version 3.0_без ФСК_UPDATE.46TE.2011.TO.1.1" xfId="420"/>
    <cellStyle name="_Расчет RAB_Лен и МОЭСК_с 2010 года_14.04.2009_со сглаж_version 3.0_без ФСК_UPDATE.46TE.2011.TO.1.2" xfId="421"/>
    <cellStyle name="_Расчет RAB_Лен и МОЭСК_с 2010 года_14.04.2009_со сглаж_version 3.0_без ФСК_UPDATE.BALANCE.WARM.2011YEAR.TO.1.1" xfId="422"/>
    <cellStyle name="_Расчет RAB_Лен и МОЭСК_с 2010 года_14.04.2009_со сглаж_version 3.0_без ФСК_UPDATE.BALANCE.WARM.2011YEAR.TO.1.1_46TE.2011(v1.0)" xfId="423"/>
    <cellStyle name="_Расчет RAB_Лен и МОЭСК_с 2010 года_14.04.2009_со сглаж_version 3.0_без ФСК_UPDATE.BALANCE.WARM.2011YEAR.TO.1.1_INDEX.STATION.2012(v1.0)_" xfId="424"/>
    <cellStyle name="_Расчет RAB_Лен и МОЭСК_с 2010 года_14.04.2009_со сглаж_version 3.0_без ФСК_UPDATE.BALANCE.WARM.2011YEAR.TO.1.1_INDEX.STATION.2012(v2.0)" xfId="425"/>
    <cellStyle name="_Расчет RAB_Лен и МОЭСК_с 2010 года_14.04.2009_со сглаж_version 3.0_без ФСК_UPDATE.BALANCE.WARM.2011YEAR.TO.1.1_INDEX.STATION.2012(v2.1)" xfId="426"/>
    <cellStyle name="_Расчет RAB_Лен и МОЭСК_с 2010 года_14.04.2009_со сглаж_version 3.0_без ФСК_UPDATE.BALANCE.WARM.2011YEAR.TO.1.1_OREP.KU.2011.MONTHLY.02(v1.1)" xfId="427"/>
    <cellStyle name="_Расчет RAB_Лен и МОЭСК_с 2010 года_14.04.2009_со сглаж_version 3.0_без ФСК_UPDATE.BALANCE.WARM.2011YEAR.TO.1.1_TEPLO.PREDEL.2012.M(v1.1)_test" xfId="428"/>
    <cellStyle name="_Расчет RAB_Лен и МОЭСК_с 2010 года_14.04.2009_со сглаж_version 3.0_без ФСК_UPDATE.BALANCE.WARM.2011YEAR.TO.1.1_Таблицы ЭЭ  в РЭК" xfId="429"/>
    <cellStyle name="_Расчет RAB_Лен и МОЭСК_с 2010 года_14.04.2009_со сглаж_version 3.0_без ФСК_UPDATE.NADB.JNVLS.APTEKA.2011.TO.1.3.4" xfId="430"/>
    <cellStyle name="_Свод по ИПР (2)" xfId="431"/>
    <cellStyle name="_Свод по ИПР (2)_Новая инструкция1_фст" xfId="432"/>
    <cellStyle name="_Справочник затрат_ЛХ_20.10.05" xfId="433"/>
    <cellStyle name="_таблицы для расчетов28-04-08_2006-2009_прибыль корр_по ИА" xfId="434"/>
    <cellStyle name="_таблицы для расчетов28-04-08_2006-2009_прибыль корр_по ИА_Новая инструкция1_фст" xfId="435"/>
    <cellStyle name="_таблицы для расчетов28-04-08_2006-2009с ИА" xfId="436"/>
    <cellStyle name="_таблицы для расчетов28-04-08_2006-2009с ИА_Новая инструкция1_фст" xfId="437"/>
    <cellStyle name="_Форма 6  РТК.xls(отчет по Адр пр. ЛО)" xfId="438"/>
    <cellStyle name="_Форма 6  РТК.xls(отчет по Адр пр. ЛО)_Новая инструкция1_фст" xfId="439"/>
    <cellStyle name="_Формат разбивки по МРСК_РСК" xfId="440"/>
    <cellStyle name="_Формат разбивки по МРСК_РСК_Новая инструкция1_фст" xfId="441"/>
    <cellStyle name="_Формат_для Согласования" xfId="442"/>
    <cellStyle name="_Формат_для Согласования_Новая инструкция1_фст" xfId="443"/>
    <cellStyle name="_ХХХ Прил 2 Формы бюджетных документов 2007" xfId="444"/>
    <cellStyle name="_экон.форм-т ВО 1 с разбивкой" xfId="445"/>
    <cellStyle name="_экон.форм-т ВО 1 с разбивкой_Новая инструкция1_фст" xfId="446"/>
    <cellStyle name="’К‰Э [0.00]" xfId="447"/>
    <cellStyle name="”€ќђќ‘ћ‚›‰" xfId="448"/>
    <cellStyle name="”€љ‘€ђћ‚ђќќ›‰" xfId="449"/>
    <cellStyle name="”ќђќ‘ћ‚›‰" xfId="450"/>
    <cellStyle name="”љ‘ђћ‚ђќќ›‰" xfId="451"/>
    <cellStyle name="„…ќ…†ќ›‰" xfId="452"/>
    <cellStyle name="€’ћѓћ‚›‰" xfId="453"/>
    <cellStyle name="‡ђѓћ‹ћ‚ћљ1" xfId="454"/>
    <cellStyle name="‡ђѓћ‹ћ‚ћљ2" xfId="455"/>
    <cellStyle name="’ћѓћ‚›‰" xfId="456"/>
    <cellStyle name="1Normal" xfId="457"/>
    <cellStyle name="20% - Accent1" xfId="458"/>
    <cellStyle name="20% - Accent1 2" xfId="459"/>
    <cellStyle name="20% - Accent1 2 2" xfId="460"/>
    <cellStyle name="20% - Accent1 3" xfId="461"/>
    <cellStyle name="20% - Accent1 3 2" xfId="462"/>
    <cellStyle name="20% - Accent1 4" xfId="463"/>
    <cellStyle name="20% - Accent1_46EE.2011(v1.0)" xfId="464"/>
    <cellStyle name="20% - Accent2" xfId="465"/>
    <cellStyle name="20% - Accent2 2" xfId="466"/>
    <cellStyle name="20% - Accent2 2 2" xfId="467"/>
    <cellStyle name="20% - Accent2 3" xfId="468"/>
    <cellStyle name="20% - Accent2 3 2" xfId="469"/>
    <cellStyle name="20% - Accent2 4" xfId="470"/>
    <cellStyle name="20% - Accent2_46EE.2011(v1.0)" xfId="471"/>
    <cellStyle name="20% - Accent3" xfId="472"/>
    <cellStyle name="20% - Accent3 2" xfId="473"/>
    <cellStyle name="20% - Accent3 2 2" xfId="474"/>
    <cellStyle name="20% - Accent3 3" xfId="475"/>
    <cellStyle name="20% - Accent3 3 2" xfId="476"/>
    <cellStyle name="20% - Accent3 4" xfId="477"/>
    <cellStyle name="20% - Accent3_46EE.2011(v1.0)" xfId="478"/>
    <cellStyle name="20% - Accent4" xfId="479"/>
    <cellStyle name="20% - Accent4 2" xfId="480"/>
    <cellStyle name="20% - Accent4 2 2" xfId="481"/>
    <cellStyle name="20% - Accent4 3" xfId="482"/>
    <cellStyle name="20% - Accent4 3 2" xfId="483"/>
    <cellStyle name="20% - Accent4 4" xfId="484"/>
    <cellStyle name="20% - Accent4_46EE.2011(v1.0)" xfId="485"/>
    <cellStyle name="20% - Accent5" xfId="486"/>
    <cellStyle name="20% - Accent5 2" xfId="487"/>
    <cellStyle name="20% - Accent5 2 2" xfId="488"/>
    <cellStyle name="20% - Accent5 3" xfId="489"/>
    <cellStyle name="20% - Accent5 3 2" xfId="490"/>
    <cellStyle name="20% - Accent5 4" xfId="491"/>
    <cellStyle name="20% - Accent5_46EE.2011(v1.0)" xfId="492"/>
    <cellStyle name="20% - Accent6" xfId="493"/>
    <cellStyle name="20% - Accent6 2" xfId="494"/>
    <cellStyle name="20% - Accent6 2 2" xfId="495"/>
    <cellStyle name="20% - Accent6 3" xfId="496"/>
    <cellStyle name="20% - Accent6 3 2" xfId="497"/>
    <cellStyle name="20% - Accent6 4" xfId="498"/>
    <cellStyle name="20% - Accent6_46EE.2011(v1.0)" xfId="499"/>
    <cellStyle name="20% — акцент1" xfId="500"/>
    <cellStyle name="20% - Акцент1 10" xfId="501"/>
    <cellStyle name="20% - Акцент1 10 2" xfId="502"/>
    <cellStyle name="20% - Акцент1 2" xfId="503"/>
    <cellStyle name="20% - Акцент1 2 2" xfId="504"/>
    <cellStyle name="20% - Акцент1 2 2 2" xfId="505"/>
    <cellStyle name="20% - Акцент1 2 3" xfId="506"/>
    <cellStyle name="20% - Акцент1 2 3 2" xfId="507"/>
    <cellStyle name="20% - Акцент1 2 4" xfId="508"/>
    <cellStyle name="20% - Акцент1 2_46EE.2011(v1.0)" xfId="509"/>
    <cellStyle name="20% - Акцент1 3" xfId="510"/>
    <cellStyle name="20% - Акцент1 3 2" xfId="511"/>
    <cellStyle name="20% - Акцент1 3 2 2" xfId="512"/>
    <cellStyle name="20% - Акцент1 3 3" xfId="513"/>
    <cellStyle name="20% - Акцент1 3 3 2" xfId="514"/>
    <cellStyle name="20% - Акцент1 3 4" xfId="515"/>
    <cellStyle name="20% - Акцент1 3_46EE.2011(v1.0)" xfId="516"/>
    <cellStyle name="20% - Акцент1 4" xfId="517"/>
    <cellStyle name="20% - Акцент1 4 2" xfId="518"/>
    <cellStyle name="20% - Акцент1 4 2 2" xfId="519"/>
    <cellStyle name="20% - Акцент1 4 3" xfId="520"/>
    <cellStyle name="20% - Акцент1 4 3 2" xfId="521"/>
    <cellStyle name="20% - Акцент1 4 4" xfId="522"/>
    <cellStyle name="20% - Акцент1 4_46EE.2011(v1.0)" xfId="523"/>
    <cellStyle name="20% - Акцент1 5" xfId="524"/>
    <cellStyle name="20% - Акцент1 5 2" xfId="525"/>
    <cellStyle name="20% - Акцент1 5 2 2" xfId="526"/>
    <cellStyle name="20% - Акцент1 5 3" xfId="527"/>
    <cellStyle name="20% - Акцент1 5 3 2" xfId="528"/>
    <cellStyle name="20% - Акцент1 5 4" xfId="529"/>
    <cellStyle name="20% - Акцент1 5_46EE.2011(v1.0)" xfId="530"/>
    <cellStyle name="20% - Акцент1 6" xfId="531"/>
    <cellStyle name="20% - Акцент1 6 2" xfId="532"/>
    <cellStyle name="20% - Акцент1 6 2 2" xfId="533"/>
    <cellStyle name="20% - Акцент1 6 3" xfId="534"/>
    <cellStyle name="20% - Акцент1 6 3 2" xfId="535"/>
    <cellStyle name="20% - Акцент1 6 4" xfId="536"/>
    <cellStyle name="20% - Акцент1 6_46EE.2011(v1.0)" xfId="537"/>
    <cellStyle name="20% - Акцент1 7" xfId="538"/>
    <cellStyle name="20% - Акцент1 7 2" xfId="539"/>
    <cellStyle name="20% - Акцент1 7 2 2" xfId="540"/>
    <cellStyle name="20% - Акцент1 7 3" xfId="541"/>
    <cellStyle name="20% - Акцент1 7 3 2" xfId="542"/>
    <cellStyle name="20% - Акцент1 7 4" xfId="543"/>
    <cellStyle name="20% - Акцент1 7_46EE.2011(v1.0)" xfId="544"/>
    <cellStyle name="20% - Акцент1 8" xfId="545"/>
    <cellStyle name="20% - Акцент1 8 2" xfId="546"/>
    <cellStyle name="20% - Акцент1 8 2 2" xfId="547"/>
    <cellStyle name="20% - Акцент1 8 3" xfId="548"/>
    <cellStyle name="20% - Акцент1 8 3 2" xfId="549"/>
    <cellStyle name="20% - Акцент1 8 4" xfId="550"/>
    <cellStyle name="20% - Акцент1 8_46EE.2011(v1.0)" xfId="551"/>
    <cellStyle name="20% - Акцент1 9" xfId="552"/>
    <cellStyle name="20% - Акцент1 9 2" xfId="553"/>
    <cellStyle name="20% - Акцент1 9 2 2" xfId="554"/>
    <cellStyle name="20% - Акцент1 9 3" xfId="555"/>
    <cellStyle name="20% - Акцент1 9 3 2" xfId="556"/>
    <cellStyle name="20% - Акцент1 9 4" xfId="557"/>
    <cellStyle name="20% - Акцент1 9_46EE.2011(v1.0)" xfId="558"/>
    <cellStyle name="20% — акцент2" xfId="559"/>
    <cellStyle name="20% - Акцент2 10" xfId="560"/>
    <cellStyle name="20% - Акцент2 10 2" xfId="561"/>
    <cellStyle name="20% - Акцент2 2" xfId="562"/>
    <cellStyle name="20% - Акцент2 2 2" xfId="563"/>
    <cellStyle name="20% - Акцент2 2 2 2" xfId="564"/>
    <cellStyle name="20% - Акцент2 2 3" xfId="565"/>
    <cellStyle name="20% - Акцент2 2 3 2" xfId="566"/>
    <cellStyle name="20% - Акцент2 2 4" xfId="567"/>
    <cellStyle name="20% - Акцент2 2_46EE.2011(v1.0)" xfId="568"/>
    <cellStyle name="20% - Акцент2 3" xfId="569"/>
    <cellStyle name="20% - Акцент2 3 2" xfId="570"/>
    <cellStyle name="20% - Акцент2 3 2 2" xfId="571"/>
    <cellStyle name="20% - Акцент2 3 3" xfId="572"/>
    <cellStyle name="20% - Акцент2 3 3 2" xfId="573"/>
    <cellStyle name="20% - Акцент2 3 4" xfId="574"/>
    <cellStyle name="20% - Акцент2 3_46EE.2011(v1.0)" xfId="575"/>
    <cellStyle name="20% - Акцент2 4" xfId="576"/>
    <cellStyle name="20% - Акцент2 4 2" xfId="577"/>
    <cellStyle name="20% - Акцент2 4 2 2" xfId="578"/>
    <cellStyle name="20% - Акцент2 4 3" xfId="579"/>
    <cellStyle name="20% - Акцент2 4 3 2" xfId="580"/>
    <cellStyle name="20% - Акцент2 4 4" xfId="581"/>
    <cellStyle name="20% - Акцент2 4_46EE.2011(v1.0)" xfId="582"/>
    <cellStyle name="20% - Акцент2 5" xfId="583"/>
    <cellStyle name="20% - Акцент2 5 2" xfId="584"/>
    <cellStyle name="20% - Акцент2 5 2 2" xfId="585"/>
    <cellStyle name="20% - Акцент2 5 3" xfId="586"/>
    <cellStyle name="20% - Акцент2 5 3 2" xfId="587"/>
    <cellStyle name="20% - Акцент2 5 4" xfId="588"/>
    <cellStyle name="20% - Акцент2 5_46EE.2011(v1.0)" xfId="589"/>
    <cellStyle name="20% - Акцент2 6" xfId="590"/>
    <cellStyle name="20% - Акцент2 6 2" xfId="591"/>
    <cellStyle name="20% - Акцент2 6 2 2" xfId="592"/>
    <cellStyle name="20% - Акцент2 6 3" xfId="593"/>
    <cellStyle name="20% - Акцент2 6 3 2" xfId="594"/>
    <cellStyle name="20% - Акцент2 6 4" xfId="595"/>
    <cellStyle name="20% - Акцент2 6_46EE.2011(v1.0)" xfId="596"/>
    <cellStyle name="20% - Акцент2 7" xfId="597"/>
    <cellStyle name="20% - Акцент2 7 2" xfId="598"/>
    <cellStyle name="20% - Акцент2 7 2 2" xfId="599"/>
    <cellStyle name="20% - Акцент2 7 3" xfId="600"/>
    <cellStyle name="20% - Акцент2 7 3 2" xfId="601"/>
    <cellStyle name="20% - Акцент2 7 4" xfId="602"/>
    <cellStyle name="20% - Акцент2 7_46EE.2011(v1.0)" xfId="603"/>
    <cellStyle name="20% - Акцент2 8" xfId="604"/>
    <cellStyle name="20% - Акцент2 8 2" xfId="605"/>
    <cellStyle name="20% - Акцент2 8 2 2" xfId="606"/>
    <cellStyle name="20% - Акцент2 8 3" xfId="607"/>
    <cellStyle name="20% - Акцент2 8 3 2" xfId="608"/>
    <cellStyle name="20% - Акцент2 8 4" xfId="609"/>
    <cellStyle name="20% - Акцент2 8_46EE.2011(v1.0)" xfId="610"/>
    <cellStyle name="20% - Акцент2 9" xfId="611"/>
    <cellStyle name="20% - Акцент2 9 2" xfId="612"/>
    <cellStyle name="20% - Акцент2 9 2 2" xfId="613"/>
    <cellStyle name="20% - Акцент2 9 3" xfId="614"/>
    <cellStyle name="20% - Акцент2 9 3 2" xfId="615"/>
    <cellStyle name="20% - Акцент2 9 4" xfId="616"/>
    <cellStyle name="20% - Акцент2 9_46EE.2011(v1.0)" xfId="617"/>
    <cellStyle name="20% — акцент3" xfId="618"/>
    <cellStyle name="20% - Акцент3 10" xfId="619"/>
    <cellStyle name="20% - Акцент3 10 2" xfId="620"/>
    <cellStyle name="20% - Акцент3 2" xfId="621"/>
    <cellStyle name="20% - Акцент3 2 2" xfId="622"/>
    <cellStyle name="20% - Акцент3 2 2 2" xfId="623"/>
    <cellStyle name="20% - Акцент3 2 3" xfId="624"/>
    <cellStyle name="20% - Акцент3 2 3 2" xfId="625"/>
    <cellStyle name="20% - Акцент3 2 4" xfId="626"/>
    <cellStyle name="20% - Акцент3 2_46EE.2011(v1.0)" xfId="627"/>
    <cellStyle name="20% - Акцент3 3" xfId="628"/>
    <cellStyle name="20% - Акцент3 3 2" xfId="629"/>
    <cellStyle name="20% - Акцент3 3 2 2" xfId="630"/>
    <cellStyle name="20% - Акцент3 3 3" xfId="631"/>
    <cellStyle name="20% - Акцент3 3 3 2" xfId="632"/>
    <cellStyle name="20% - Акцент3 3 4" xfId="633"/>
    <cellStyle name="20% - Акцент3 3_46EE.2011(v1.0)" xfId="634"/>
    <cellStyle name="20% - Акцент3 4" xfId="635"/>
    <cellStyle name="20% - Акцент3 4 2" xfId="636"/>
    <cellStyle name="20% - Акцент3 4 2 2" xfId="637"/>
    <cellStyle name="20% - Акцент3 4 3" xfId="638"/>
    <cellStyle name="20% - Акцент3 4 3 2" xfId="639"/>
    <cellStyle name="20% - Акцент3 4 4" xfId="640"/>
    <cellStyle name="20% - Акцент3 4_46EE.2011(v1.0)" xfId="641"/>
    <cellStyle name="20% - Акцент3 5" xfId="642"/>
    <cellStyle name="20% - Акцент3 5 2" xfId="643"/>
    <cellStyle name="20% - Акцент3 5 2 2" xfId="644"/>
    <cellStyle name="20% - Акцент3 5 3" xfId="645"/>
    <cellStyle name="20% - Акцент3 5 3 2" xfId="646"/>
    <cellStyle name="20% - Акцент3 5 4" xfId="647"/>
    <cellStyle name="20% - Акцент3 5_46EE.2011(v1.0)" xfId="648"/>
    <cellStyle name="20% - Акцент3 6" xfId="649"/>
    <cellStyle name="20% - Акцент3 6 2" xfId="650"/>
    <cellStyle name="20% - Акцент3 6 2 2" xfId="651"/>
    <cellStyle name="20% - Акцент3 6 3" xfId="652"/>
    <cellStyle name="20% - Акцент3 6 3 2" xfId="653"/>
    <cellStyle name="20% - Акцент3 6 4" xfId="654"/>
    <cellStyle name="20% - Акцент3 6_46EE.2011(v1.0)" xfId="655"/>
    <cellStyle name="20% - Акцент3 7" xfId="656"/>
    <cellStyle name="20% - Акцент3 7 2" xfId="657"/>
    <cellStyle name="20% - Акцент3 7 2 2" xfId="658"/>
    <cellStyle name="20% - Акцент3 7 3" xfId="659"/>
    <cellStyle name="20% - Акцент3 7 3 2" xfId="660"/>
    <cellStyle name="20% - Акцент3 7 4" xfId="661"/>
    <cellStyle name="20% - Акцент3 7_46EE.2011(v1.0)" xfId="662"/>
    <cellStyle name="20% - Акцент3 8" xfId="663"/>
    <cellStyle name="20% - Акцент3 8 2" xfId="664"/>
    <cellStyle name="20% - Акцент3 8 2 2" xfId="665"/>
    <cellStyle name="20% - Акцент3 8 3" xfId="666"/>
    <cellStyle name="20% - Акцент3 8 3 2" xfId="667"/>
    <cellStyle name="20% - Акцент3 8 4" xfId="668"/>
    <cellStyle name="20% - Акцент3 8_46EE.2011(v1.0)" xfId="669"/>
    <cellStyle name="20% - Акцент3 9" xfId="670"/>
    <cellStyle name="20% - Акцент3 9 2" xfId="671"/>
    <cellStyle name="20% - Акцент3 9 2 2" xfId="672"/>
    <cellStyle name="20% - Акцент3 9 3" xfId="673"/>
    <cellStyle name="20% - Акцент3 9 3 2" xfId="674"/>
    <cellStyle name="20% - Акцент3 9 4" xfId="675"/>
    <cellStyle name="20% - Акцент3 9_46EE.2011(v1.0)" xfId="676"/>
    <cellStyle name="20% — акцент4" xfId="677"/>
    <cellStyle name="20% - Акцент4 10" xfId="678"/>
    <cellStyle name="20% - Акцент4 10 2" xfId="679"/>
    <cellStyle name="20% - Акцент4 2" xfId="680"/>
    <cellStyle name="20% - Акцент4 2 2" xfId="681"/>
    <cellStyle name="20% - Акцент4 2 2 2" xfId="682"/>
    <cellStyle name="20% - Акцент4 2 3" xfId="683"/>
    <cellStyle name="20% - Акцент4 2 3 2" xfId="684"/>
    <cellStyle name="20% - Акцент4 2 4" xfId="685"/>
    <cellStyle name="20% - Акцент4 2_46EE.2011(v1.0)" xfId="686"/>
    <cellStyle name="20% - Акцент4 3" xfId="687"/>
    <cellStyle name="20% - Акцент4 3 2" xfId="688"/>
    <cellStyle name="20% - Акцент4 3 2 2" xfId="689"/>
    <cellStyle name="20% - Акцент4 3 3" xfId="690"/>
    <cellStyle name="20% - Акцент4 3 3 2" xfId="691"/>
    <cellStyle name="20% - Акцент4 3 4" xfId="692"/>
    <cellStyle name="20% - Акцент4 3_46EE.2011(v1.0)" xfId="693"/>
    <cellStyle name="20% - Акцент4 4" xfId="694"/>
    <cellStyle name="20% - Акцент4 4 2" xfId="695"/>
    <cellStyle name="20% - Акцент4 4 2 2" xfId="696"/>
    <cellStyle name="20% - Акцент4 4 3" xfId="697"/>
    <cellStyle name="20% - Акцент4 4 3 2" xfId="698"/>
    <cellStyle name="20% - Акцент4 4 4" xfId="699"/>
    <cellStyle name="20% - Акцент4 4_46EE.2011(v1.0)" xfId="700"/>
    <cellStyle name="20% - Акцент4 5" xfId="701"/>
    <cellStyle name="20% - Акцент4 5 2" xfId="702"/>
    <cellStyle name="20% - Акцент4 5 2 2" xfId="703"/>
    <cellStyle name="20% - Акцент4 5 3" xfId="704"/>
    <cellStyle name="20% - Акцент4 5 3 2" xfId="705"/>
    <cellStyle name="20% - Акцент4 5 4" xfId="706"/>
    <cellStyle name="20% - Акцент4 5_46EE.2011(v1.0)" xfId="707"/>
    <cellStyle name="20% - Акцент4 6" xfId="708"/>
    <cellStyle name="20% - Акцент4 6 2" xfId="709"/>
    <cellStyle name="20% - Акцент4 6 2 2" xfId="710"/>
    <cellStyle name="20% - Акцент4 6 3" xfId="711"/>
    <cellStyle name="20% - Акцент4 6 3 2" xfId="712"/>
    <cellStyle name="20% - Акцент4 6 4" xfId="713"/>
    <cellStyle name="20% - Акцент4 6_46EE.2011(v1.0)" xfId="714"/>
    <cellStyle name="20% - Акцент4 7" xfId="715"/>
    <cellStyle name="20% - Акцент4 7 2" xfId="716"/>
    <cellStyle name="20% - Акцент4 7 2 2" xfId="717"/>
    <cellStyle name="20% - Акцент4 7 3" xfId="718"/>
    <cellStyle name="20% - Акцент4 7 3 2" xfId="719"/>
    <cellStyle name="20% - Акцент4 7 4" xfId="720"/>
    <cellStyle name="20% - Акцент4 7_46EE.2011(v1.0)" xfId="721"/>
    <cellStyle name="20% - Акцент4 8" xfId="722"/>
    <cellStyle name="20% - Акцент4 8 2" xfId="723"/>
    <cellStyle name="20% - Акцент4 8 2 2" xfId="724"/>
    <cellStyle name="20% - Акцент4 8 3" xfId="725"/>
    <cellStyle name="20% - Акцент4 8 3 2" xfId="726"/>
    <cellStyle name="20% - Акцент4 8 4" xfId="727"/>
    <cellStyle name="20% - Акцент4 8_46EE.2011(v1.0)" xfId="728"/>
    <cellStyle name="20% - Акцент4 9" xfId="729"/>
    <cellStyle name="20% - Акцент4 9 2" xfId="730"/>
    <cellStyle name="20% - Акцент4 9 2 2" xfId="731"/>
    <cellStyle name="20% - Акцент4 9 3" xfId="732"/>
    <cellStyle name="20% - Акцент4 9 3 2" xfId="733"/>
    <cellStyle name="20% - Акцент4 9 4" xfId="734"/>
    <cellStyle name="20% - Акцент4 9_46EE.2011(v1.0)" xfId="735"/>
    <cellStyle name="20% — акцент5" xfId="736"/>
    <cellStyle name="20% - Акцент5 10" xfId="737"/>
    <cellStyle name="20% - Акцент5 10 2" xfId="738"/>
    <cellStyle name="20% - Акцент5 2" xfId="739"/>
    <cellStyle name="20% - Акцент5 2 2" xfId="740"/>
    <cellStyle name="20% - Акцент5 2 2 2" xfId="741"/>
    <cellStyle name="20% - Акцент5 2 3" xfId="742"/>
    <cellStyle name="20% - Акцент5 2 3 2" xfId="743"/>
    <cellStyle name="20% - Акцент5 2 4" xfId="744"/>
    <cellStyle name="20% - Акцент5 2_46EE.2011(v1.0)" xfId="745"/>
    <cellStyle name="20% - Акцент5 3" xfId="746"/>
    <cellStyle name="20% - Акцент5 3 2" xfId="747"/>
    <cellStyle name="20% - Акцент5 3 2 2" xfId="748"/>
    <cellStyle name="20% - Акцент5 3 3" xfId="749"/>
    <cellStyle name="20% - Акцент5 3 3 2" xfId="750"/>
    <cellStyle name="20% - Акцент5 3 4" xfId="751"/>
    <cellStyle name="20% - Акцент5 3_46EE.2011(v1.0)" xfId="752"/>
    <cellStyle name="20% - Акцент5 4" xfId="753"/>
    <cellStyle name="20% - Акцент5 4 2" xfId="754"/>
    <cellStyle name="20% - Акцент5 4 2 2" xfId="755"/>
    <cellStyle name="20% - Акцент5 4 3" xfId="756"/>
    <cellStyle name="20% - Акцент5 4 3 2" xfId="757"/>
    <cellStyle name="20% - Акцент5 4 4" xfId="758"/>
    <cellStyle name="20% - Акцент5 4_46EE.2011(v1.0)" xfId="759"/>
    <cellStyle name="20% - Акцент5 5" xfId="760"/>
    <cellStyle name="20% - Акцент5 5 2" xfId="761"/>
    <cellStyle name="20% - Акцент5 5 2 2" xfId="762"/>
    <cellStyle name="20% - Акцент5 5 3" xfId="763"/>
    <cellStyle name="20% - Акцент5 5 3 2" xfId="764"/>
    <cellStyle name="20% - Акцент5 5 4" xfId="765"/>
    <cellStyle name="20% - Акцент5 5_46EE.2011(v1.0)" xfId="766"/>
    <cellStyle name="20% - Акцент5 6" xfId="767"/>
    <cellStyle name="20% - Акцент5 6 2" xfId="768"/>
    <cellStyle name="20% - Акцент5 6 2 2" xfId="769"/>
    <cellStyle name="20% - Акцент5 6 3" xfId="770"/>
    <cellStyle name="20% - Акцент5 6 3 2" xfId="771"/>
    <cellStyle name="20% - Акцент5 6 4" xfId="772"/>
    <cellStyle name="20% - Акцент5 6_46EE.2011(v1.0)" xfId="773"/>
    <cellStyle name="20% - Акцент5 7" xfId="774"/>
    <cellStyle name="20% - Акцент5 7 2" xfId="775"/>
    <cellStyle name="20% - Акцент5 7 2 2" xfId="776"/>
    <cellStyle name="20% - Акцент5 7 3" xfId="777"/>
    <cellStyle name="20% - Акцент5 7 3 2" xfId="778"/>
    <cellStyle name="20% - Акцент5 7 4" xfId="779"/>
    <cellStyle name="20% - Акцент5 7_46EE.2011(v1.0)" xfId="780"/>
    <cellStyle name="20% - Акцент5 8" xfId="781"/>
    <cellStyle name="20% - Акцент5 8 2" xfId="782"/>
    <cellStyle name="20% - Акцент5 8 2 2" xfId="783"/>
    <cellStyle name="20% - Акцент5 8 3" xfId="784"/>
    <cellStyle name="20% - Акцент5 8 3 2" xfId="785"/>
    <cellStyle name="20% - Акцент5 8 4" xfId="786"/>
    <cellStyle name="20% - Акцент5 8_46EE.2011(v1.0)" xfId="787"/>
    <cellStyle name="20% - Акцент5 9" xfId="788"/>
    <cellStyle name="20% - Акцент5 9 2" xfId="789"/>
    <cellStyle name="20% - Акцент5 9 2 2" xfId="790"/>
    <cellStyle name="20% - Акцент5 9 3" xfId="791"/>
    <cellStyle name="20% - Акцент5 9 3 2" xfId="792"/>
    <cellStyle name="20% - Акцент5 9 4" xfId="793"/>
    <cellStyle name="20% - Акцент5 9_46EE.2011(v1.0)" xfId="794"/>
    <cellStyle name="20% — акцент6" xfId="795"/>
    <cellStyle name="20% - Акцент6 10" xfId="796"/>
    <cellStyle name="20% - Акцент6 10 2" xfId="797"/>
    <cellStyle name="20% - Акцент6 2" xfId="798"/>
    <cellStyle name="20% - Акцент6 2 2" xfId="799"/>
    <cellStyle name="20% - Акцент6 2 2 2" xfId="800"/>
    <cellStyle name="20% - Акцент6 2 3" xfId="801"/>
    <cellStyle name="20% - Акцент6 2 3 2" xfId="802"/>
    <cellStyle name="20% - Акцент6 2 4" xfId="803"/>
    <cellStyle name="20% - Акцент6 2_46EE.2011(v1.0)" xfId="804"/>
    <cellStyle name="20% - Акцент6 3" xfId="805"/>
    <cellStyle name="20% - Акцент6 3 2" xfId="806"/>
    <cellStyle name="20% - Акцент6 3 2 2" xfId="807"/>
    <cellStyle name="20% - Акцент6 3 3" xfId="808"/>
    <cellStyle name="20% - Акцент6 3 3 2" xfId="809"/>
    <cellStyle name="20% - Акцент6 3 4" xfId="810"/>
    <cellStyle name="20% - Акцент6 3_46EE.2011(v1.0)" xfId="811"/>
    <cellStyle name="20% - Акцент6 4" xfId="812"/>
    <cellStyle name="20% - Акцент6 4 2" xfId="813"/>
    <cellStyle name="20% - Акцент6 4 2 2" xfId="814"/>
    <cellStyle name="20% - Акцент6 4 3" xfId="815"/>
    <cellStyle name="20% - Акцент6 4 3 2" xfId="816"/>
    <cellStyle name="20% - Акцент6 4 4" xfId="817"/>
    <cellStyle name="20% - Акцент6 4_46EE.2011(v1.0)" xfId="818"/>
    <cellStyle name="20% - Акцент6 5" xfId="819"/>
    <cellStyle name="20% - Акцент6 5 2" xfId="820"/>
    <cellStyle name="20% - Акцент6 5 2 2" xfId="821"/>
    <cellStyle name="20% - Акцент6 5 3" xfId="822"/>
    <cellStyle name="20% - Акцент6 5 3 2" xfId="823"/>
    <cellStyle name="20% - Акцент6 5 4" xfId="824"/>
    <cellStyle name="20% - Акцент6 5_46EE.2011(v1.0)" xfId="825"/>
    <cellStyle name="20% - Акцент6 6" xfId="826"/>
    <cellStyle name="20% - Акцент6 6 2" xfId="827"/>
    <cellStyle name="20% - Акцент6 6 2 2" xfId="828"/>
    <cellStyle name="20% - Акцент6 6 3" xfId="829"/>
    <cellStyle name="20% - Акцент6 6 3 2" xfId="830"/>
    <cellStyle name="20% - Акцент6 6 4" xfId="831"/>
    <cellStyle name="20% - Акцент6 6_46EE.2011(v1.0)" xfId="832"/>
    <cellStyle name="20% - Акцент6 7" xfId="833"/>
    <cellStyle name="20% - Акцент6 7 2" xfId="834"/>
    <cellStyle name="20% - Акцент6 7 2 2" xfId="835"/>
    <cellStyle name="20% - Акцент6 7 3" xfId="836"/>
    <cellStyle name="20% - Акцент6 7 3 2" xfId="837"/>
    <cellStyle name="20% - Акцент6 7 4" xfId="838"/>
    <cellStyle name="20% - Акцент6 7_46EE.2011(v1.0)" xfId="839"/>
    <cellStyle name="20% - Акцент6 8" xfId="840"/>
    <cellStyle name="20% - Акцент6 8 2" xfId="841"/>
    <cellStyle name="20% - Акцент6 8 2 2" xfId="842"/>
    <cellStyle name="20% - Акцент6 8 3" xfId="843"/>
    <cellStyle name="20% - Акцент6 8 3 2" xfId="844"/>
    <cellStyle name="20% - Акцент6 8 4" xfId="845"/>
    <cellStyle name="20% - Акцент6 8_46EE.2011(v1.0)" xfId="846"/>
    <cellStyle name="20% - Акцент6 9" xfId="847"/>
    <cellStyle name="20% - Акцент6 9 2" xfId="848"/>
    <cellStyle name="20% - Акцент6 9 2 2" xfId="849"/>
    <cellStyle name="20% - Акцент6 9 3" xfId="850"/>
    <cellStyle name="20% - Акцент6 9 3 2" xfId="851"/>
    <cellStyle name="20% - Акцент6 9 4" xfId="852"/>
    <cellStyle name="20% - Акцент6 9_46EE.2011(v1.0)" xfId="853"/>
    <cellStyle name="40% - Accent1" xfId="854"/>
    <cellStyle name="40% - Accent1 2" xfId="855"/>
    <cellStyle name="40% - Accent1 2 2" xfId="856"/>
    <cellStyle name="40% - Accent1 3" xfId="857"/>
    <cellStyle name="40% - Accent1 3 2" xfId="858"/>
    <cellStyle name="40% - Accent1 4" xfId="859"/>
    <cellStyle name="40% - Accent1_46EE.2011(v1.0)" xfId="860"/>
    <cellStyle name="40% - Accent2" xfId="861"/>
    <cellStyle name="40% - Accent2 2" xfId="862"/>
    <cellStyle name="40% - Accent2 2 2" xfId="863"/>
    <cellStyle name="40% - Accent2 3" xfId="864"/>
    <cellStyle name="40% - Accent2 3 2" xfId="865"/>
    <cellStyle name="40% - Accent2 4" xfId="866"/>
    <cellStyle name="40% - Accent2_46EE.2011(v1.0)" xfId="867"/>
    <cellStyle name="40% - Accent3" xfId="868"/>
    <cellStyle name="40% - Accent3 2" xfId="869"/>
    <cellStyle name="40% - Accent3 2 2" xfId="870"/>
    <cellStyle name="40% - Accent3 3" xfId="871"/>
    <cellStyle name="40% - Accent3 3 2" xfId="872"/>
    <cellStyle name="40% - Accent3 4" xfId="873"/>
    <cellStyle name="40% - Accent3_46EE.2011(v1.0)" xfId="874"/>
    <cellStyle name="40% - Accent4" xfId="875"/>
    <cellStyle name="40% - Accent4 2" xfId="876"/>
    <cellStyle name="40% - Accent4 2 2" xfId="877"/>
    <cellStyle name="40% - Accent4 3" xfId="878"/>
    <cellStyle name="40% - Accent4 3 2" xfId="879"/>
    <cellStyle name="40% - Accent4 4" xfId="880"/>
    <cellStyle name="40% - Accent4_46EE.2011(v1.0)" xfId="881"/>
    <cellStyle name="40% - Accent5" xfId="882"/>
    <cellStyle name="40% - Accent5 2" xfId="883"/>
    <cellStyle name="40% - Accent5 2 2" xfId="884"/>
    <cellStyle name="40% - Accent5 3" xfId="885"/>
    <cellStyle name="40% - Accent5 3 2" xfId="886"/>
    <cellStyle name="40% - Accent5 4" xfId="887"/>
    <cellStyle name="40% - Accent5_46EE.2011(v1.0)" xfId="888"/>
    <cellStyle name="40% - Accent6" xfId="889"/>
    <cellStyle name="40% - Accent6 2" xfId="890"/>
    <cellStyle name="40% - Accent6 2 2" xfId="891"/>
    <cellStyle name="40% - Accent6 3" xfId="892"/>
    <cellStyle name="40% - Accent6 3 2" xfId="893"/>
    <cellStyle name="40% - Accent6 4" xfId="894"/>
    <cellStyle name="40% - Accent6_46EE.2011(v1.0)" xfId="895"/>
    <cellStyle name="40% — акцент1" xfId="896"/>
    <cellStyle name="40% - Акцент1 10" xfId="897"/>
    <cellStyle name="40% - Акцент1 10 2" xfId="898"/>
    <cellStyle name="40% - Акцент1 2" xfId="899"/>
    <cellStyle name="40% - Акцент1 2 2" xfId="900"/>
    <cellStyle name="40% - Акцент1 2 2 2" xfId="901"/>
    <cellStyle name="40% - Акцент1 2 3" xfId="902"/>
    <cellStyle name="40% - Акцент1 2 3 2" xfId="903"/>
    <cellStyle name="40% - Акцент1 2 4" xfId="904"/>
    <cellStyle name="40% - Акцент1 2_46EE.2011(v1.0)" xfId="905"/>
    <cellStyle name="40% - Акцент1 3" xfId="906"/>
    <cellStyle name="40% - Акцент1 3 2" xfId="907"/>
    <cellStyle name="40% - Акцент1 3 2 2" xfId="908"/>
    <cellStyle name="40% - Акцент1 3 3" xfId="909"/>
    <cellStyle name="40% - Акцент1 3 3 2" xfId="910"/>
    <cellStyle name="40% - Акцент1 3 4" xfId="911"/>
    <cellStyle name="40% - Акцент1 3_46EE.2011(v1.0)" xfId="912"/>
    <cellStyle name="40% - Акцент1 4" xfId="913"/>
    <cellStyle name="40% - Акцент1 4 2" xfId="914"/>
    <cellStyle name="40% - Акцент1 4 2 2" xfId="915"/>
    <cellStyle name="40% - Акцент1 4 3" xfId="916"/>
    <cellStyle name="40% - Акцент1 4 3 2" xfId="917"/>
    <cellStyle name="40% - Акцент1 4 4" xfId="918"/>
    <cellStyle name="40% - Акцент1 4_46EE.2011(v1.0)" xfId="919"/>
    <cellStyle name="40% - Акцент1 5" xfId="920"/>
    <cellStyle name="40% - Акцент1 5 2" xfId="921"/>
    <cellStyle name="40% - Акцент1 5 2 2" xfId="922"/>
    <cellStyle name="40% - Акцент1 5 3" xfId="923"/>
    <cellStyle name="40% - Акцент1 5 3 2" xfId="924"/>
    <cellStyle name="40% - Акцент1 5 4" xfId="925"/>
    <cellStyle name="40% - Акцент1 5_46EE.2011(v1.0)" xfId="926"/>
    <cellStyle name="40% - Акцент1 6" xfId="927"/>
    <cellStyle name="40% - Акцент1 6 2" xfId="928"/>
    <cellStyle name="40% - Акцент1 6 2 2" xfId="929"/>
    <cellStyle name="40% - Акцент1 6 3" xfId="930"/>
    <cellStyle name="40% - Акцент1 6 3 2" xfId="931"/>
    <cellStyle name="40% - Акцент1 6 4" xfId="932"/>
    <cellStyle name="40% - Акцент1 6_46EE.2011(v1.0)" xfId="933"/>
    <cellStyle name="40% - Акцент1 7" xfId="934"/>
    <cellStyle name="40% - Акцент1 7 2" xfId="935"/>
    <cellStyle name="40% - Акцент1 7 2 2" xfId="936"/>
    <cellStyle name="40% - Акцент1 7 3" xfId="937"/>
    <cellStyle name="40% - Акцент1 7 3 2" xfId="938"/>
    <cellStyle name="40% - Акцент1 7 4" xfId="939"/>
    <cellStyle name="40% - Акцент1 7_46EE.2011(v1.0)" xfId="940"/>
    <cellStyle name="40% - Акцент1 8" xfId="941"/>
    <cellStyle name="40% - Акцент1 8 2" xfId="942"/>
    <cellStyle name="40% - Акцент1 8 2 2" xfId="943"/>
    <cellStyle name="40% - Акцент1 8 3" xfId="944"/>
    <cellStyle name="40% - Акцент1 8 3 2" xfId="945"/>
    <cellStyle name="40% - Акцент1 8 4" xfId="946"/>
    <cellStyle name="40% - Акцент1 8_46EE.2011(v1.0)" xfId="947"/>
    <cellStyle name="40% - Акцент1 9" xfId="948"/>
    <cellStyle name="40% - Акцент1 9 2" xfId="949"/>
    <cellStyle name="40% - Акцент1 9 2 2" xfId="950"/>
    <cellStyle name="40% - Акцент1 9 3" xfId="951"/>
    <cellStyle name="40% - Акцент1 9 3 2" xfId="952"/>
    <cellStyle name="40% - Акцент1 9 4" xfId="953"/>
    <cellStyle name="40% - Акцент1 9_46EE.2011(v1.0)" xfId="954"/>
    <cellStyle name="40% — акцент2" xfId="955"/>
    <cellStyle name="40% - Акцент2 10" xfId="956"/>
    <cellStyle name="40% - Акцент2 10 2" xfId="957"/>
    <cellStyle name="40% - Акцент2 2" xfId="958"/>
    <cellStyle name="40% - Акцент2 2 2" xfId="959"/>
    <cellStyle name="40% - Акцент2 2 2 2" xfId="960"/>
    <cellStyle name="40% - Акцент2 2 3" xfId="961"/>
    <cellStyle name="40% - Акцент2 2 3 2" xfId="962"/>
    <cellStyle name="40% - Акцент2 2 4" xfId="963"/>
    <cellStyle name="40% - Акцент2 2_46EE.2011(v1.0)" xfId="964"/>
    <cellStyle name="40% - Акцент2 3" xfId="965"/>
    <cellStyle name="40% - Акцент2 3 2" xfId="966"/>
    <cellStyle name="40% - Акцент2 3 2 2" xfId="967"/>
    <cellStyle name="40% - Акцент2 3 3" xfId="968"/>
    <cellStyle name="40% - Акцент2 3 3 2" xfId="969"/>
    <cellStyle name="40% - Акцент2 3 4" xfId="970"/>
    <cellStyle name="40% - Акцент2 3_46EE.2011(v1.0)" xfId="971"/>
    <cellStyle name="40% - Акцент2 4" xfId="972"/>
    <cellStyle name="40% - Акцент2 4 2" xfId="973"/>
    <cellStyle name="40% - Акцент2 4 2 2" xfId="974"/>
    <cellStyle name="40% - Акцент2 4 3" xfId="975"/>
    <cellStyle name="40% - Акцент2 4 3 2" xfId="976"/>
    <cellStyle name="40% - Акцент2 4 4" xfId="977"/>
    <cellStyle name="40% - Акцент2 4_46EE.2011(v1.0)" xfId="978"/>
    <cellStyle name="40% - Акцент2 5" xfId="979"/>
    <cellStyle name="40% - Акцент2 5 2" xfId="980"/>
    <cellStyle name="40% - Акцент2 5 2 2" xfId="981"/>
    <cellStyle name="40% - Акцент2 5 3" xfId="982"/>
    <cellStyle name="40% - Акцент2 5 3 2" xfId="983"/>
    <cellStyle name="40% - Акцент2 5 4" xfId="984"/>
    <cellStyle name="40% - Акцент2 5_46EE.2011(v1.0)" xfId="985"/>
    <cellStyle name="40% - Акцент2 6" xfId="986"/>
    <cellStyle name="40% - Акцент2 6 2" xfId="987"/>
    <cellStyle name="40% - Акцент2 6 2 2" xfId="988"/>
    <cellStyle name="40% - Акцент2 6 3" xfId="989"/>
    <cellStyle name="40% - Акцент2 6 3 2" xfId="990"/>
    <cellStyle name="40% - Акцент2 6 4" xfId="991"/>
    <cellStyle name="40% - Акцент2 6_46EE.2011(v1.0)" xfId="992"/>
    <cellStyle name="40% - Акцент2 7" xfId="993"/>
    <cellStyle name="40% - Акцент2 7 2" xfId="994"/>
    <cellStyle name="40% - Акцент2 7 2 2" xfId="995"/>
    <cellStyle name="40% - Акцент2 7 3" xfId="996"/>
    <cellStyle name="40% - Акцент2 7 3 2" xfId="997"/>
    <cellStyle name="40% - Акцент2 7 4" xfId="998"/>
    <cellStyle name="40% - Акцент2 7_46EE.2011(v1.0)" xfId="999"/>
    <cellStyle name="40% - Акцент2 8" xfId="1000"/>
    <cellStyle name="40% - Акцент2 8 2" xfId="1001"/>
    <cellStyle name="40% - Акцент2 8 2 2" xfId="1002"/>
    <cellStyle name="40% - Акцент2 8 3" xfId="1003"/>
    <cellStyle name="40% - Акцент2 8 3 2" xfId="1004"/>
    <cellStyle name="40% - Акцент2 8 4" xfId="1005"/>
    <cellStyle name="40% - Акцент2 8_46EE.2011(v1.0)" xfId="1006"/>
    <cellStyle name="40% - Акцент2 9" xfId="1007"/>
    <cellStyle name="40% - Акцент2 9 2" xfId="1008"/>
    <cellStyle name="40% - Акцент2 9 2 2" xfId="1009"/>
    <cellStyle name="40% - Акцент2 9 3" xfId="1010"/>
    <cellStyle name="40% - Акцент2 9 3 2" xfId="1011"/>
    <cellStyle name="40% - Акцент2 9 4" xfId="1012"/>
    <cellStyle name="40% - Акцент2 9_46EE.2011(v1.0)" xfId="1013"/>
    <cellStyle name="40% — акцент3" xfId="1014"/>
    <cellStyle name="40% - Акцент3 10" xfId="1015"/>
    <cellStyle name="40% - Акцент3 10 2" xfId="1016"/>
    <cellStyle name="40% - Акцент3 2" xfId="1017"/>
    <cellStyle name="40% - Акцент3 2 2" xfId="1018"/>
    <cellStyle name="40% - Акцент3 2 2 2" xfId="1019"/>
    <cellStyle name="40% - Акцент3 2 3" xfId="1020"/>
    <cellStyle name="40% - Акцент3 2 3 2" xfId="1021"/>
    <cellStyle name="40% - Акцент3 2 4" xfId="1022"/>
    <cellStyle name="40% - Акцент3 2_46EE.2011(v1.0)" xfId="1023"/>
    <cellStyle name="40% - Акцент3 3" xfId="1024"/>
    <cellStyle name="40% - Акцент3 3 2" xfId="1025"/>
    <cellStyle name="40% - Акцент3 3 2 2" xfId="1026"/>
    <cellStyle name="40% - Акцент3 3 3" xfId="1027"/>
    <cellStyle name="40% - Акцент3 3 3 2" xfId="1028"/>
    <cellStyle name="40% - Акцент3 3 4" xfId="1029"/>
    <cellStyle name="40% - Акцент3 3_46EE.2011(v1.0)" xfId="1030"/>
    <cellStyle name="40% - Акцент3 4" xfId="1031"/>
    <cellStyle name="40% - Акцент3 4 2" xfId="1032"/>
    <cellStyle name="40% - Акцент3 4 2 2" xfId="1033"/>
    <cellStyle name="40% - Акцент3 4 3" xfId="1034"/>
    <cellStyle name="40% - Акцент3 4 3 2" xfId="1035"/>
    <cellStyle name="40% - Акцент3 4 4" xfId="1036"/>
    <cellStyle name="40% - Акцент3 4_46EE.2011(v1.0)" xfId="1037"/>
    <cellStyle name="40% - Акцент3 5" xfId="1038"/>
    <cellStyle name="40% - Акцент3 5 2" xfId="1039"/>
    <cellStyle name="40% - Акцент3 5 2 2" xfId="1040"/>
    <cellStyle name="40% - Акцент3 5 3" xfId="1041"/>
    <cellStyle name="40% - Акцент3 5 3 2" xfId="1042"/>
    <cellStyle name="40% - Акцент3 5 4" xfId="1043"/>
    <cellStyle name="40% - Акцент3 5_46EE.2011(v1.0)" xfId="1044"/>
    <cellStyle name="40% - Акцент3 6" xfId="1045"/>
    <cellStyle name="40% - Акцент3 6 2" xfId="1046"/>
    <cellStyle name="40% - Акцент3 6 2 2" xfId="1047"/>
    <cellStyle name="40% - Акцент3 6 3" xfId="1048"/>
    <cellStyle name="40% - Акцент3 6 3 2" xfId="1049"/>
    <cellStyle name="40% - Акцент3 6 4" xfId="1050"/>
    <cellStyle name="40% - Акцент3 6_46EE.2011(v1.0)" xfId="1051"/>
    <cellStyle name="40% - Акцент3 7" xfId="1052"/>
    <cellStyle name="40% - Акцент3 7 2" xfId="1053"/>
    <cellStyle name="40% - Акцент3 7 2 2" xfId="1054"/>
    <cellStyle name="40% - Акцент3 7 3" xfId="1055"/>
    <cellStyle name="40% - Акцент3 7 3 2" xfId="1056"/>
    <cellStyle name="40% - Акцент3 7 4" xfId="1057"/>
    <cellStyle name="40% - Акцент3 7_46EE.2011(v1.0)" xfId="1058"/>
    <cellStyle name="40% - Акцент3 8" xfId="1059"/>
    <cellStyle name="40% - Акцент3 8 2" xfId="1060"/>
    <cellStyle name="40% - Акцент3 8 2 2" xfId="1061"/>
    <cellStyle name="40% - Акцент3 8 3" xfId="1062"/>
    <cellStyle name="40% - Акцент3 8 3 2" xfId="1063"/>
    <cellStyle name="40% - Акцент3 8 4" xfId="1064"/>
    <cellStyle name="40% - Акцент3 8_46EE.2011(v1.0)" xfId="1065"/>
    <cellStyle name="40% - Акцент3 9" xfId="1066"/>
    <cellStyle name="40% - Акцент3 9 2" xfId="1067"/>
    <cellStyle name="40% - Акцент3 9 2 2" xfId="1068"/>
    <cellStyle name="40% - Акцент3 9 3" xfId="1069"/>
    <cellStyle name="40% - Акцент3 9 3 2" xfId="1070"/>
    <cellStyle name="40% - Акцент3 9 4" xfId="1071"/>
    <cellStyle name="40% - Акцент3 9_46EE.2011(v1.0)" xfId="1072"/>
    <cellStyle name="40% — акцент4" xfId="1073"/>
    <cellStyle name="40% - Акцент4 10" xfId="1074"/>
    <cellStyle name="40% - Акцент4 10 2" xfId="1075"/>
    <cellStyle name="40% - Акцент4 2" xfId="1076"/>
    <cellStyle name="40% - Акцент4 2 2" xfId="1077"/>
    <cellStyle name="40% - Акцент4 2 2 2" xfId="1078"/>
    <cellStyle name="40% - Акцент4 2 3" xfId="1079"/>
    <cellStyle name="40% - Акцент4 2 3 2" xfId="1080"/>
    <cellStyle name="40% - Акцент4 2 4" xfId="1081"/>
    <cellStyle name="40% - Акцент4 2_46EE.2011(v1.0)" xfId="1082"/>
    <cellStyle name="40% - Акцент4 3" xfId="1083"/>
    <cellStyle name="40% - Акцент4 3 2" xfId="1084"/>
    <cellStyle name="40% - Акцент4 3 2 2" xfId="1085"/>
    <cellStyle name="40% - Акцент4 3 3" xfId="1086"/>
    <cellStyle name="40% - Акцент4 3 3 2" xfId="1087"/>
    <cellStyle name="40% - Акцент4 3 4" xfId="1088"/>
    <cellStyle name="40% - Акцент4 3_46EE.2011(v1.0)" xfId="1089"/>
    <cellStyle name="40% - Акцент4 4" xfId="1090"/>
    <cellStyle name="40% - Акцент4 4 2" xfId="1091"/>
    <cellStyle name="40% - Акцент4 4 2 2" xfId="1092"/>
    <cellStyle name="40% - Акцент4 4 3" xfId="1093"/>
    <cellStyle name="40% - Акцент4 4 3 2" xfId="1094"/>
    <cellStyle name="40% - Акцент4 4 4" xfId="1095"/>
    <cellStyle name="40% - Акцент4 4_46EE.2011(v1.0)" xfId="1096"/>
    <cellStyle name="40% - Акцент4 5" xfId="1097"/>
    <cellStyle name="40% - Акцент4 5 2" xfId="1098"/>
    <cellStyle name="40% - Акцент4 5 2 2" xfId="1099"/>
    <cellStyle name="40% - Акцент4 5 3" xfId="1100"/>
    <cellStyle name="40% - Акцент4 5 3 2" xfId="1101"/>
    <cellStyle name="40% - Акцент4 5 4" xfId="1102"/>
    <cellStyle name="40% - Акцент4 5_46EE.2011(v1.0)" xfId="1103"/>
    <cellStyle name="40% - Акцент4 6" xfId="1104"/>
    <cellStyle name="40% - Акцент4 6 2" xfId="1105"/>
    <cellStyle name="40% - Акцент4 6 2 2" xfId="1106"/>
    <cellStyle name="40% - Акцент4 6 3" xfId="1107"/>
    <cellStyle name="40% - Акцент4 6 3 2" xfId="1108"/>
    <cellStyle name="40% - Акцент4 6 4" xfId="1109"/>
    <cellStyle name="40% - Акцент4 6_46EE.2011(v1.0)" xfId="1110"/>
    <cellStyle name="40% - Акцент4 7" xfId="1111"/>
    <cellStyle name="40% - Акцент4 7 2" xfId="1112"/>
    <cellStyle name="40% - Акцент4 7 2 2" xfId="1113"/>
    <cellStyle name="40% - Акцент4 7 3" xfId="1114"/>
    <cellStyle name="40% - Акцент4 7 3 2" xfId="1115"/>
    <cellStyle name="40% - Акцент4 7 4" xfId="1116"/>
    <cellStyle name="40% - Акцент4 7_46EE.2011(v1.0)" xfId="1117"/>
    <cellStyle name="40% - Акцент4 8" xfId="1118"/>
    <cellStyle name="40% - Акцент4 8 2" xfId="1119"/>
    <cellStyle name="40% - Акцент4 8 2 2" xfId="1120"/>
    <cellStyle name="40% - Акцент4 8 3" xfId="1121"/>
    <cellStyle name="40% - Акцент4 8 3 2" xfId="1122"/>
    <cellStyle name="40% - Акцент4 8 4" xfId="1123"/>
    <cellStyle name="40% - Акцент4 8_46EE.2011(v1.0)" xfId="1124"/>
    <cellStyle name="40% - Акцент4 9" xfId="1125"/>
    <cellStyle name="40% - Акцент4 9 2" xfId="1126"/>
    <cellStyle name="40% - Акцент4 9 2 2" xfId="1127"/>
    <cellStyle name="40% - Акцент4 9 3" xfId="1128"/>
    <cellStyle name="40% - Акцент4 9 3 2" xfId="1129"/>
    <cellStyle name="40% - Акцент4 9 4" xfId="1130"/>
    <cellStyle name="40% - Акцент4 9_46EE.2011(v1.0)" xfId="1131"/>
    <cellStyle name="40% — акцент5" xfId="1132"/>
    <cellStyle name="40% - Акцент5 10" xfId="1133"/>
    <cellStyle name="40% - Акцент5 10 2" xfId="1134"/>
    <cellStyle name="40% - Акцент5 2" xfId="1135"/>
    <cellStyle name="40% - Акцент5 2 2" xfId="1136"/>
    <cellStyle name="40% - Акцент5 2 2 2" xfId="1137"/>
    <cellStyle name="40% - Акцент5 2 3" xfId="1138"/>
    <cellStyle name="40% - Акцент5 2 3 2" xfId="1139"/>
    <cellStyle name="40% - Акцент5 2 4" xfId="1140"/>
    <cellStyle name="40% - Акцент5 2_46EE.2011(v1.0)" xfId="1141"/>
    <cellStyle name="40% - Акцент5 3" xfId="1142"/>
    <cellStyle name="40% - Акцент5 3 2" xfId="1143"/>
    <cellStyle name="40% - Акцент5 3 2 2" xfId="1144"/>
    <cellStyle name="40% - Акцент5 3 3" xfId="1145"/>
    <cellStyle name="40% - Акцент5 3 3 2" xfId="1146"/>
    <cellStyle name="40% - Акцент5 3 4" xfId="1147"/>
    <cellStyle name="40% - Акцент5 3_46EE.2011(v1.0)" xfId="1148"/>
    <cellStyle name="40% - Акцент5 4" xfId="1149"/>
    <cellStyle name="40% - Акцент5 4 2" xfId="1150"/>
    <cellStyle name="40% - Акцент5 4 2 2" xfId="1151"/>
    <cellStyle name="40% - Акцент5 4 3" xfId="1152"/>
    <cellStyle name="40% - Акцент5 4 3 2" xfId="1153"/>
    <cellStyle name="40% - Акцент5 4 4" xfId="1154"/>
    <cellStyle name="40% - Акцент5 4_46EE.2011(v1.0)" xfId="1155"/>
    <cellStyle name="40% - Акцент5 5" xfId="1156"/>
    <cellStyle name="40% - Акцент5 5 2" xfId="1157"/>
    <cellStyle name="40% - Акцент5 5 2 2" xfId="1158"/>
    <cellStyle name="40% - Акцент5 5 3" xfId="1159"/>
    <cellStyle name="40% - Акцент5 5 3 2" xfId="1160"/>
    <cellStyle name="40% - Акцент5 5 4" xfId="1161"/>
    <cellStyle name="40% - Акцент5 5_46EE.2011(v1.0)" xfId="1162"/>
    <cellStyle name="40% - Акцент5 6" xfId="1163"/>
    <cellStyle name="40% - Акцент5 6 2" xfId="1164"/>
    <cellStyle name="40% - Акцент5 6 2 2" xfId="1165"/>
    <cellStyle name="40% - Акцент5 6 3" xfId="1166"/>
    <cellStyle name="40% - Акцент5 6 3 2" xfId="1167"/>
    <cellStyle name="40% - Акцент5 6 4" xfId="1168"/>
    <cellStyle name="40% - Акцент5 6_46EE.2011(v1.0)" xfId="1169"/>
    <cellStyle name="40% - Акцент5 7" xfId="1170"/>
    <cellStyle name="40% - Акцент5 7 2" xfId="1171"/>
    <cellStyle name="40% - Акцент5 7 2 2" xfId="1172"/>
    <cellStyle name="40% - Акцент5 7 3" xfId="1173"/>
    <cellStyle name="40% - Акцент5 7 3 2" xfId="1174"/>
    <cellStyle name="40% - Акцент5 7 4" xfId="1175"/>
    <cellStyle name="40% - Акцент5 7_46EE.2011(v1.0)" xfId="1176"/>
    <cellStyle name="40% - Акцент5 8" xfId="1177"/>
    <cellStyle name="40% - Акцент5 8 2" xfId="1178"/>
    <cellStyle name="40% - Акцент5 8 2 2" xfId="1179"/>
    <cellStyle name="40% - Акцент5 8 3" xfId="1180"/>
    <cellStyle name="40% - Акцент5 8 3 2" xfId="1181"/>
    <cellStyle name="40% - Акцент5 8 4" xfId="1182"/>
    <cellStyle name="40% - Акцент5 8_46EE.2011(v1.0)" xfId="1183"/>
    <cellStyle name="40% - Акцент5 9" xfId="1184"/>
    <cellStyle name="40% - Акцент5 9 2" xfId="1185"/>
    <cellStyle name="40% - Акцент5 9 2 2" xfId="1186"/>
    <cellStyle name="40% - Акцент5 9 3" xfId="1187"/>
    <cellStyle name="40% - Акцент5 9 3 2" xfId="1188"/>
    <cellStyle name="40% - Акцент5 9 4" xfId="1189"/>
    <cellStyle name="40% - Акцент5 9_46EE.2011(v1.0)" xfId="1190"/>
    <cellStyle name="40% — акцент6" xfId="1191"/>
    <cellStyle name="40% - Акцент6 10" xfId="1192"/>
    <cellStyle name="40% - Акцент6 10 2" xfId="1193"/>
    <cellStyle name="40% - Акцент6 2" xfId="1194"/>
    <cellStyle name="40% - Акцент6 2 2" xfId="1195"/>
    <cellStyle name="40% - Акцент6 2 2 2" xfId="1196"/>
    <cellStyle name="40% - Акцент6 2 3" xfId="1197"/>
    <cellStyle name="40% - Акцент6 2 3 2" xfId="1198"/>
    <cellStyle name="40% - Акцент6 2 4" xfId="1199"/>
    <cellStyle name="40% - Акцент6 2_46EE.2011(v1.0)" xfId="1200"/>
    <cellStyle name="40% - Акцент6 3" xfId="1201"/>
    <cellStyle name="40% - Акцент6 3 2" xfId="1202"/>
    <cellStyle name="40% - Акцент6 3 2 2" xfId="1203"/>
    <cellStyle name="40% - Акцент6 3 3" xfId="1204"/>
    <cellStyle name="40% - Акцент6 3 3 2" xfId="1205"/>
    <cellStyle name="40% - Акцент6 3 4" xfId="1206"/>
    <cellStyle name="40% - Акцент6 3_46EE.2011(v1.0)" xfId="1207"/>
    <cellStyle name="40% - Акцент6 4" xfId="1208"/>
    <cellStyle name="40% - Акцент6 4 2" xfId="1209"/>
    <cellStyle name="40% - Акцент6 4 2 2" xfId="1210"/>
    <cellStyle name="40% - Акцент6 4 3" xfId="1211"/>
    <cellStyle name="40% - Акцент6 4 3 2" xfId="1212"/>
    <cellStyle name="40% - Акцент6 4 4" xfId="1213"/>
    <cellStyle name="40% - Акцент6 4_46EE.2011(v1.0)" xfId="1214"/>
    <cellStyle name="40% - Акцент6 5" xfId="1215"/>
    <cellStyle name="40% - Акцент6 5 2" xfId="1216"/>
    <cellStyle name="40% - Акцент6 5 2 2" xfId="1217"/>
    <cellStyle name="40% - Акцент6 5 3" xfId="1218"/>
    <cellStyle name="40% - Акцент6 5 3 2" xfId="1219"/>
    <cellStyle name="40% - Акцент6 5 4" xfId="1220"/>
    <cellStyle name="40% - Акцент6 5_46EE.2011(v1.0)" xfId="1221"/>
    <cellStyle name="40% - Акцент6 6" xfId="1222"/>
    <cellStyle name="40% - Акцент6 6 2" xfId="1223"/>
    <cellStyle name="40% - Акцент6 6 2 2" xfId="1224"/>
    <cellStyle name="40% - Акцент6 6 3" xfId="1225"/>
    <cellStyle name="40% - Акцент6 6 3 2" xfId="1226"/>
    <cellStyle name="40% - Акцент6 6 4" xfId="1227"/>
    <cellStyle name="40% - Акцент6 6_46EE.2011(v1.0)" xfId="1228"/>
    <cellStyle name="40% - Акцент6 7" xfId="1229"/>
    <cellStyle name="40% - Акцент6 7 2" xfId="1230"/>
    <cellStyle name="40% - Акцент6 7 2 2" xfId="1231"/>
    <cellStyle name="40% - Акцент6 7 3" xfId="1232"/>
    <cellStyle name="40% - Акцент6 7 3 2" xfId="1233"/>
    <cellStyle name="40% - Акцент6 7 4" xfId="1234"/>
    <cellStyle name="40% - Акцент6 7_46EE.2011(v1.0)" xfId="1235"/>
    <cellStyle name="40% - Акцент6 8" xfId="1236"/>
    <cellStyle name="40% - Акцент6 8 2" xfId="1237"/>
    <cellStyle name="40% - Акцент6 8 2 2" xfId="1238"/>
    <cellStyle name="40% - Акцент6 8 3" xfId="1239"/>
    <cellStyle name="40% - Акцент6 8 3 2" xfId="1240"/>
    <cellStyle name="40% - Акцент6 8 4" xfId="1241"/>
    <cellStyle name="40% - Акцент6 8_46EE.2011(v1.0)" xfId="1242"/>
    <cellStyle name="40% - Акцент6 9" xfId="1243"/>
    <cellStyle name="40% - Акцент6 9 2" xfId="1244"/>
    <cellStyle name="40% - Акцент6 9 2 2" xfId="1245"/>
    <cellStyle name="40% - Акцент6 9 3" xfId="1246"/>
    <cellStyle name="40% - Акцент6 9 3 2" xfId="1247"/>
    <cellStyle name="40% - Акцент6 9 4" xfId="1248"/>
    <cellStyle name="40% - Акцент6 9_46EE.2011(v1.0)" xfId="1249"/>
    <cellStyle name="60% - Accent1" xfId="1250"/>
    <cellStyle name="60% - Accent2" xfId="1251"/>
    <cellStyle name="60% - Accent3" xfId="1252"/>
    <cellStyle name="60% - Accent4" xfId="1253"/>
    <cellStyle name="60% - Accent5" xfId="1254"/>
    <cellStyle name="60% - Accent6" xfId="1255"/>
    <cellStyle name="60% — акцент1" xfId="1256"/>
    <cellStyle name="60% - Акцент1 10" xfId="1257"/>
    <cellStyle name="60% - Акцент1 2" xfId="1258"/>
    <cellStyle name="60% - Акцент1 2 2" xfId="1259"/>
    <cellStyle name="60% - Акцент1 3" xfId="1260"/>
    <cellStyle name="60% - Акцент1 3 2" xfId="1261"/>
    <cellStyle name="60% - Акцент1 4" xfId="1262"/>
    <cellStyle name="60% - Акцент1 4 2" xfId="1263"/>
    <cellStyle name="60% - Акцент1 5" xfId="1264"/>
    <cellStyle name="60% - Акцент1 5 2" xfId="1265"/>
    <cellStyle name="60% - Акцент1 6" xfId="1266"/>
    <cellStyle name="60% - Акцент1 6 2" xfId="1267"/>
    <cellStyle name="60% - Акцент1 7" xfId="1268"/>
    <cellStyle name="60% - Акцент1 7 2" xfId="1269"/>
    <cellStyle name="60% - Акцент1 8" xfId="1270"/>
    <cellStyle name="60% - Акцент1 8 2" xfId="1271"/>
    <cellStyle name="60% - Акцент1 9" xfId="1272"/>
    <cellStyle name="60% - Акцент1 9 2" xfId="1273"/>
    <cellStyle name="60% — акцент2" xfId="1274"/>
    <cellStyle name="60% - Акцент2 10" xfId="1275"/>
    <cellStyle name="60% - Акцент2 2" xfId="1276"/>
    <cellStyle name="60% - Акцент2 2 2" xfId="1277"/>
    <cellStyle name="60% - Акцент2 3" xfId="1278"/>
    <cellStyle name="60% - Акцент2 3 2" xfId="1279"/>
    <cellStyle name="60% - Акцент2 4" xfId="1280"/>
    <cellStyle name="60% - Акцент2 4 2" xfId="1281"/>
    <cellStyle name="60% - Акцент2 5" xfId="1282"/>
    <cellStyle name="60% - Акцент2 5 2" xfId="1283"/>
    <cellStyle name="60% - Акцент2 6" xfId="1284"/>
    <cellStyle name="60% - Акцент2 6 2" xfId="1285"/>
    <cellStyle name="60% - Акцент2 7" xfId="1286"/>
    <cellStyle name="60% - Акцент2 7 2" xfId="1287"/>
    <cellStyle name="60% - Акцент2 8" xfId="1288"/>
    <cellStyle name="60% - Акцент2 8 2" xfId="1289"/>
    <cellStyle name="60% - Акцент2 9" xfId="1290"/>
    <cellStyle name="60% - Акцент2 9 2" xfId="1291"/>
    <cellStyle name="60% — акцент3" xfId="1292"/>
    <cellStyle name="60% - Акцент3 10" xfId="1293"/>
    <cellStyle name="60% - Акцент3 2" xfId="1294"/>
    <cellStyle name="60% - Акцент3 2 2" xfId="1295"/>
    <cellStyle name="60% - Акцент3 3" xfId="1296"/>
    <cellStyle name="60% - Акцент3 3 2" xfId="1297"/>
    <cellStyle name="60% - Акцент3 4" xfId="1298"/>
    <cellStyle name="60% - Акцент3 4 2" xfId="1299"/>
    <cellStyle name="60% - Акцент3 5" xfId="1300"/>
    <cellStyle name="60% - Акцент3 5 2" xfId="1301"/>
    <cellStyle name="60% - Акцент3 6" xfId="1302"/>
    <cellStyle name="60% - Акцент3 6 2" xfId="1303"/>
    <cellStyle name="60% - Акцент3 7" xfId="1304"/>
    <cellStyle name="60% - Акцент3 7 2" xfId="1305"/>
    <cellStyle name="60% - Акцент3 8" xfId="1306"/>
    <cellStyle name="60% - Акцент3 8 2" xfId="1307"/>
    <cellStyle name="60% - Акцент3 9" xfId="1308"/>
    <cellStyle name="60% - Акцент3 9 2" xfId="1309"/>
    <cellStyle name="60% — акцент4" xfId="1310"/>
    <cellStyle name="60% - Акцент4 10" xfId="1311"/>
    <cellStyle name="60% - Акцент4 2" xfId="1312"/>
    <cellStyle name="60% - Акцент4 2 2" xfId="1313"/>
    <cellStyle name="60% - Акцент4 3" xfId="1314"/>
    <cellStyle name="60% - Акцент4 3 2" xfId="1315"/>
    <cellStyle name="60% - Акцент4 4" xfId="1316"/>
    <cellStyle name="60% - Акцент4 4 2" xfId="1317"/>
    <cellStyle name="60% - Акцент4 5" xfId="1318"/>
    <cellStyle name="60% - Акцент4 5 2" xfId="1319"/>
    <cellStyle name="60% - Акцент4 6" xfId="1320"/>
    <cellStyle name="60% - Акцент4 6 2" xfId="1321"/>
    <cellStyle name="60% - Акцент4 7" xfId="1322"/>
    <cellStyle name="60% - Акцент4 7 2" xfId="1323"/>
    <cellStyle name="60% - Акцент4 8" xfId="1324"/>
    <cellStyle name="60% - Акцент4 8 2" xfId="1325"/>
    <cellStyle name="60% - Акцент4 9" xfId="1326"/>
    <cellStyle name="60% - Акцент4 9 2" xfId="1327"/>
    <cellStyle name="60% — акцент5" xfId="1328"/>
    <cellStyle name="60% - Акцент5 10" xfId="1329"/>
    <cellStyle name="60% - Акцент5 2" xfId="1330"/>
    <cellStyle name="60% - Акцент5 2 2" xfId="1331"/>
    <cellStyle name="60% - Акцент5 3" xfId="1332"/>
    <cellStyle name="60% - Акцент5 3 2" xfId="1333"/>
    <cellStyle name="60% - Акцент5 4" xfId="1334"/>
    <cellStyle name="60% - Акцент5 4 2" xfId="1335"/>
    <cellStyle name="60% - Акцент5 5" xfId="1336"/>
    <cellStyle name="60% - Акцент5 5 2" xfId="1337"/>
    <cellStyle name="60% - Акцент5 6" xfId="1338"/>
    <cellStyle name="60% - Акцент5 6 2" xfId="1339"/>
    <cellStyle name="60% - Акцент5 7" xfId="1340"/>
    <cellStyle name="60% - Акцент5 7 2" xfId="1341"/>
    <cellStyle name="60% - Акцент5 8" xfId="1342"/>
    <cellStyle name="60% - Акцент5 8 2" xfId="1343"/>
    <cellStyle name="60% - Акцент5 9" xfId="1344"/>
    <cellStyle name="60% - Акцент5 9 2" xfId="1345"/>
    <cellStyle name="60% — акцент6" xfId="1346"/>
    <cellStyle name="60% - Акцент6 10" xfId="1347"/>
    <cellStyle name="60% - Акцент6 2" xfId="1348"/>
    <cellStyle name="60% - Акцент6 2 2" xfId="1349"/>
    <cellStyle name="60% - Акцент6 3" xfId="1350"/>
    <cellStyle name="60% - Акцент6 3 2" xfId="1351"/>
    <cellStyle name="60% - Акцент6 4" xfId="1352"/>
    <cellStyle name="60% - Акцент6 4 2" xfId="1353"/>
    <cellStyle name="60% - Акцент6 5" xfId="1354"/>
    <cellStyle name="60% - Акцент6 5 2" xfId="1355"/>
    <cellStyle name="60% - Акцент6 6" xfId="1356"/>
    <cellStyle name="60% - Акцент6 6 2" xfId="1357"/>
    <cellStyle name="60% - Акцент6 7" xfId="1358"/>
    <cellStyle name="60% - Акцент6 7 2" xfId="1359"/>
    <cellStyle name="60% - Акцент6 8" xfId="1360"/>
    <cellStyle name="60% - Акцент6 8 2" xfId="1361"/>
    <cellStyle name="60% - Акцент6 9" xfId="1362"/>
    <cellStyle name="60% - Акцент6 9 2" xfId="1363"/>
    <cellStyle name="Accent1" xfId="1364"/>
    <cellStyle name="Accent2" xfId="1365"/>
    <cellStyle name="Accent3" xfId="1366"/>
    <cellStyle name="Accent4" xfId="1367"/>
    <cellStyle name="Accent5" xfId="1368"/>
    <cellStyle name="Accent6" xfId="1369"/>
    <cellStyle name="Ăčďĺđńńűëęŕ" xfId="1370"/>
    <cellStyle name="AFE" xfId="1371"/>
    <cellStyle name="Áĺççŕůčňíűé" xfId="1372"/>
    <cellStyle name="Äĺíĺćíűé [0]_(ňŕá 3č)" xfId="1373"/>
    <cellStyle name="Äĺíĺćíűé_(ňŕá 3č)" xfId="1374"/>
    <cellStyle name="Bad" xfId="1375"/>
    <cellStyle name="Blue" xfId="1376"/>
    <cellStyle name="Body_$Dollars" xfId="1377"/>
    <cellStyle name="Calculation" xfId="1378"/>
    <cellStyle name="Check Cell" xfId="1379"/>
    <cellStyle name="Chek" xfId="1380"/>
    <cellStyle name="Comma [0]_Adjusted FS 1299" xfId="1381"/>
    <cellStyle name="Comma 0" xfId="1382"/>
    <cellStyle name="Comma 0*" xfId="1383"/>
    <cellStyle name="Comma 2" xfId="1384"/>
    <cellStyle name="Comma 3*" xfId="1385"/>
    <cellStyle name="Comma_Adjusted FS 1299" xfId="1386"/>
    <cellStyle name="Comma0" xfId="1387"/>
    <cellStyle name="Çŕůčňíűé" xfId="1388"/>
    <cellStyle name="Currency [0]" xfId="1389"/>
    <cellStyle name="Currency [0] 2" xfId="1390"/>
    <cellStyle name="Currency [0] 2 2" xfId="1391"/>
    <cellStyle name="Currency [0] 2 3" xfId="1392"/>
    <cellStyle name="Currency [0] 2 4" xfId="1393"/>
    <cellStyle name="Currency [0] 2 5" xfId="1394"/>
    <cellStyle name="Currency [0] 2 6" xfId="1395"/>
    <cellStyle name="Currency [0] 2 7" xfId="1396"/>
    <cellStyle name="Currency [0] 2 8" xfId="1397"/>
    <cellStyle name="Currency [0] 2 9" xfId="1398"/>
    <cellStyle name="Currency [0] 3" xfId="1399"/>
    <cellStyle name="Currency [0] 3 2" xfId="1400"/>
    <cellStyle name="Currency [0] 3 3" xfId="1401"/>
    <cellStyle name="Currency [0] 3 4" xfId="1402"/>
    <cellStyle name="Currency [0] 3 5" xfId="1403"/>
    <cellStyle name="Currency [0] 3 6" xfId="1404"/>
    <cellStyle name="Currency [0] 3 7" xfId="1405"/>
    <cellStyle name="Currency [0] 3 8" xfId="1406"/>
    <cellStyle name="Currency [0] 3 9" xfId="1407"/>
    <cellStyle name="Currency [0] 4" xfId="1408"/>
    <cellStyle name="Currency [0] 4 2" xfId="1409"/>
    <cellStyle name="Currency [0] 4 3" xfId="1410"/>
    <cellStyle name="Currency [0] 4 4" xfId="1411"/>
    <cellStyle name="Currency [0] 4 5" xfId="1412"/>
    <cellStyle name="Currency [0] 4 6" xfId="1413"/>
    <cellStyle name="Currency [0] 4 7" xfId="1414"/>
    <cellStyle name="Currency [0] 4 8" xfId="1415"/>
    <cellStyle name="Currency [0] 4 9" xfId="1416"/>
    <cellStyle name="Currency [0] 5" xfId="1417"/>
    <cellStyle name="Currency [0] 5 2" xfId="1418"/>
    <cellStyle name="Currency [0] 5 3" xfId="1419"/>
    <cellStyle name="Currency [0] 5 4" xfId="1420"/>
    <cellStyle name="Currency [0] 5 5" xfId="1421"/>
    <cellStyle name="Currency [0] 5 6" xfId="1422"/>
    <cellStyle name="Currency [0] 5 7" xfId="1423"/>
    <cellStyle name="Currency [0] 5 8" xfId="1424"/>
    <cellStyle name="Currency [0] 5 9" xfId="1425"/>
    <cellStyle name="Currency [0] 6" xfId="1426"/>
    <cellStyle name="Currency [0] 6 2" xfId="1427"/>
    <cellStyle name="Currency [0] 6 3" xfId="1428"/>
    <cellStyle name="Currency [0] 7" xfId="1429"/>
    <cellStyle name="Currency [0] 7 2" xfId="1430"/>
    <cellStyle name="Currency [0] 7 3" xfId="1431"/>
    <cellStyle name="Currency [0] 8" xfId="1432"/>
    <cellStyle name="Currency [0] 8 2" xfId="1433"/>
    <cellStyle name="Currency [0] 8 3" xfId="1434"/>
    <cellStyle name="Currency 0" xfId="1435"/>
    <cellStyle name="Currency 2" xfId="1436"/>
    <cellStyle name="Currency_06_9m" xfId="1437"/>
    <cellStyle name="Currency0" xfId="1438"/>
    <cellStyle name="Currency2" xfId="1439"/>
    <cellStyle name="Date" xfId="1440"/>
    <cellStyle name="Date Aligned" xfId="1441"/>
    <cellStyle name="Dates" xfId="1442"/>
    <cellStyle name="Dezimal [0]_NEGS" xfId="1443"/>
    <cellStyle name="Dezimal_NEGS" xfId="1444"/>
    <cellStyle name="Dotted Line" xfId="1445"/>
    <cellStyle name="E&amp;Y House" xfId="1446"/>
    <cellStyle name="E-mail" xfId="1447"/>
    <cellStyle name="E-mail 2" xfId="1448"/>
    <cellStyle name="E-mail_46EP.2012(v0.1)" xfId="1449"/>
    <cellStyle name="Euro" xfId="1450"/>
    <cellStyle name="ew" xfId="1451"/>
    <cellStyle name="Explanatory Text" xfId="1452"/>
    <cellStyle name="F2" xfId="1453"/>
    <cellStyle name="F3" xfId="1454"/>
    <cellStyle name="F4" xfId="1455"/>
    <cellStyle name="F5" xfId="1456"/>
    <cellStyle name="F6" xfId="1457"/>
    <cellStyle name="F7" xfId="1458"/>
    <cellStyle name="F8" xfId="1459"/>
    <cellStyle name="Fixed" xfId="1460"/>
    <cellStyle name="fo]&#13;&#10;UserName=Murat Zelef&#13;&#10;UserCompany=Bumerang&#13;&#10;&#13;&#10;[File Paths]&#13;&#10;WorkingDirectory=C:\EQUIS\DLWIN&#13;&#10;DownLoader=C" xfId="1461"/>
    <cellStyle name="Followed Hyperlink" xfId="1462"/>
    <cellStyle name="Footnote" xfId="1463"/>
    <cellStyle name="Good" xfId="1464"/>
    <cellStyle name="hard no" xfId="1465"/>
    <cellStyle name="Hard Percent" xfId="1466"/>
    <cellStyle name="hardno" xfId="1467"/>
    <cellStyle name="Header" xfId="1468"/>
    <cellStyle name="Heading" xfId="1469"/>
    <cellStyle name="Heading 1" xfId="1470"/>
    <cellStyle name="Heading 2" xfId="1471"/>
    <cellStyle name="Heading 3" xfId="1472"/>
    <cellStyle name="Heading 4" xfId="1473"/>
    <cellStyle name="Heading_GP.ITOG.4.78(v1.0) - для разделения" xfId="1474"/>
    <cellStyle name="Heading2" xfId="1475"/>
    <cellStyle name="Heading2 2" xfId="1476"/>
    <cellStyle name="Heading2_46EP.2012(v0.1)" xfId="1477"/>
    <cellStyle name="Hyperlink" xfId="1478"/>
    <cellStyle name="Îáű÷íűé__FES" xfId="1479"/>
    <cellStyle name="Îáû÷íûé_cogs" xfId="1480"/>
    <cellStyle name="Îňęđűâŕâřŕ˙ń˙ ăčďĺđńńűëęŕ" xfId="1481"/>
    <cellStyle name="Info" xfId="1482"/>
    <cellStyle name="Input" xfId="1483"/>
    <cellStyle name="InputCurrency" xfId="1484"/>
    <cellStyle name="InputCurrency2" xfId="1485"/>
    <cellStyle name="InputMultiple1" xfId="1486"/>
    <cellStyle name="InputPercent1" xfId="1487"/>
    <cellStyle name="Inputs" xfId="1488"/>
    <cellStyle name="Inputs (const)" xfId="1489"/>
    <cellStyle name="Inputs (const) 2" xfId="1490"/>
    <cellStyle name="Inputs (const)_46EP.2012(v0.1)" xfId="1491"/>
    <cellStyle name="Inputs 2" xfId="1492"/>
    <cellStyle name="Inputs Co" xfId="1493"/>
    <cellStyle name="Inputs_46EE.2011(v1.0)" xfId="1494"/>
    <cellStyle name="Linked Cell" xfId="1495"/>
    <cellStyle name="Millares [0]_RESULTS" xfId="1496"/>
    <cellStyle name="Millares_RESULTS" xfId="1497"/>
    <cellStyle name="Milliers [0]_RESULTS" xfId="1498"/>
    <cellStyle name="Milliers_RESULTS" xfId="1499"/>
    <cellStyle name="mnb" xfId="1500"/>
    <cellStyle name="Moneda [0]_RESULTS" xfId="1501"/>
    <cellStyle name="Moneda_RESULTS" xfId="1502"/>
    <cellStyle name="Monétaire [0]_RESULTS" xfId="1503"/>
    <cellStyle name="Monétaire_RESULTS" xfId="1504"/>
    <cellStyle name="Multiple" xfId="1505"/>
    <cellStyle name="Multiple1" xfId="1506"/>
    <cellStyle name="MultipleBelow" xfId="1507"/>
    <cellStyle name="namber" xfId="1508"/>
    <cellStyle name="Neutral" xfId="1509"/>
    <cellStyle name="Norma11l" xfId="1510"/>
    <cellStyle name="normal" xfId="1511"/>
    <cellStyle name="Normal - Style1" xfId="1512"/>
    <cellStyle name="normal 10" xfId="1513"/>
    <cellStyle name="normal 11" xfId="1514"/>
    <cellStyle name="normal 12" xfId="1515"/>
    <cellStyle name="normal 13" xfId="1516"/>
    <cellStyle name="normal 14" xfId="1517"/>
    <cellStyle name="normal 15" xfId="1518"/>
    <cellStyle name="normal 16" xfId="1519"/>
    <cellStyle name="normal 17" xfId="1520"/>
    <cellStyle name="normal 18" xfId="1521"/>
    <cellStyle name="Normal 2" xfId="1522"/>
    <cellStyle name="Normal 2 2" xfId="1523"/>
    <cellStyle name="Normal 2 3" xfId="1524"/>
    <cellStyle name="normal 3" xfId="1525"/>
    <cellStyle name="normal 4" xfId="1526"/>
    <cellStyle name="normal 5" xfId="1527"/>
    <cellStyle name="normal 6" xfId="1528"/>
    <cellStyle name="normal 7" xfId="1529"/>
    <cellStyle name="normal 8" xfId="1530"/>
    <cellStyle name="normal 9" xfId="1531"/>
    <cellStyle name="Normal." xfId="1532"/>
    <cellStyle name="Normal_06_9m" xfId="1533"/>
    <cellStyle name="Normal1" xfId="1534"/>
    <cellStyle name="Normal2" xfId="1535"/>
    <cellStyle name="NormalGB" xfId="1536"/>
    <cellStyle name="Normalny_24. 02. 97." xfId="1537"/>
    <cellStyle name="normбlnм_laroux" xfId="1538"/>
    <cellStyle name="Note" xfId="1539"/>
    <cellStyle name="number" xfId="1540"/>
    <cellStyle name="Ôčíŕíńîâűé [0]_(ňŕá 3č)" xfId="1541"/>
    <cellStyle name="Ôčíŕíńîâűé_(ňŕá 3č)" xfId="1542"/>
    <cellStyle name="Option" xfId="1543"/>
    <cellStyle name="Òûñÿ÷è [0]_cogs" xfId="1544"/>
    <cellStyle name="Òûñÿ÷è_cogs" xfId="1545"/>
    <cellStyle name="Output" xfId="1546"/>
    <cellStyle name="Page Number" xfId="1547"/>
    <cellStyle name="pb_page_heading_LS" xfId="1548"/>
    <cellStyle name="Percent_RS_Lianozovo-Samara_9m01" xfId="1549"/>
    <cellStyle name="Percent1" xfId="1550"/>
    <cellStyle name="Piug" xfId="1551"/>
    <cellStyle name="Plug" xfId="1552"/>
    <cellStyle name="Price_Body" xfId="1553"/>
    <cellStyle name="prochrek" xfId="1554"/>
    <cellStyle name="Protected" xfId="1555"/>
    <cellStyle name="Salomon Logo" xfId="1556"/>
    <cellStyle name="SAPBEXaggData" xfId="1557"/>
    <cellStyle name="SAPBEXaggDataEmph" xfId="1558"/>
    <cellStyle name="SAPBEXaggItem" xfId="1559"/>
    <cellStyle name="SAPBEXaggItemX" xfId="1560"/>
    <cellStyle name="SAPBEXchaText" xfId="1561"/>
    <cellStyle name="SAPBEXexcBad7" xfId="1562"/>
    <cellStyle name="SAPBEXexcBad8" xfId="1563"/>
    <cellStyle name="SAPBEXexcBad9" xfId="1564"/>
    <cellStyle name="SAPBEXexcCritical4" xfId="1565"/>
    <cellStyle name="SAPBEXexcCritical5" xfId="1566"/>
    <cellStyle name="SAPBEXexcCritical6" xfId="1567"/>
    <cellStyle name="SAPBEXexcGood1" xfId="1568"/>
    <cellStyle name="SAPBEXexcGood2" xfId="1569"/>
    <cellStyle name="SAPBEXexcGood3" xfId="1570"/>
    <cellStyle name="SAPBEXfilterDrill" xfId="1571"/>
    <cellStyle name="SAPBEXfilterItem" xfId="1572"/>
    <cellStyle name="SAPBEXfilterText" xfId="1573"/>
    <cellStyle name="SAPBEXformats" xfId="1574"/>
    <cellStyle name="SAPBEXheaderItem" xfId="1575"/>
    <cellStyle name="SAPBEXheaderText" xfId="1576"/>
    <cellStyle name="SAPBEXHLevel0" xfId="1577"/>
    <cellStyle name="SAPBEXHLevel0X" xfId="1578"/>
    <cellStyle name="SAPBEXHLevel1" xfId="1579"/>
    <cellStyle name="SAPBEXHLevel1X" xfId="1580"/>
    <cellStyle name="SAPBEXHLevel2" xfId="1581"/>
    <cellStyle name="SAPBEXHLevel2X" xfId="1582"/>
    <cellStyle name="SAPBEXHLevel3" xfId="1583"/>
    <cellStyle name="SAPBEXHLevel3X" xfId="1584"/>
    <cellStyle name="SAPBEXinputData" xfId="1585"/>
    <cellStyle name="SAPBEXresData" xfId="1586"/>
    <cellStyle name="SAPBEXresDataEmph" xfId="1587"/>
    <cellStyle name="SAPBEXresItem" xfId="1588"/>
    <cellStyle name="SAPBEXresItemX" xfId="1589"/>
    <cellStyle name="SAPBEXstdData" xfId="1590"/>
    <cellStyle name="SAPBEXstdDataEmph" xfId="1591"/>
    <cellStyle name="SAPBEXstdItem" xfId="1592"/>
    <cellStyle name="SAPBEXstdItemX" xfId="1593"/>
    <cellStyle name="SAPBEXtitle" xfId="1594"/>
    <cellStyle name="SAPBEXundefined" xfId="1595"/>
    <cellStyle name="st1" xfId="1596"/>
    <cellStyle name="Standard_NEGS" xfId="1597"/>
    <cellStyle name="Style 1" xfId="1598"/>
    <cellStyle name="Table Head" xfId="1599"/>
    <cellStyle name="Table Head Aligned" xfId="1600"/>
    <cellStyle name="Table Head Blue" xfId="1601"/>
    <cellStyle name="Table Head Green" xfId="1602"/>
    <cellStyle name="Table Head_Val_Sum_Graph" xfId="1603"/>
    <cellStyle name="Table Heading" xfId="1604"/>
    <cellStyle name="Table Heading 2" xfId="1605"/>
    <cellStyle name="Table Heading_46EP.2012(v0.1)" xfId="1606"/>
    <cellStyle name="Table Text" xfId="1607"/>
    <cellStyle name="Table Title" xfId="1608"/>
    <cellStyle name="Table Units" xfId="1609"/>
    <cellStyle name="Table_Header" xfId="1610"/>
    <cellStyle name="Text" xfId="1611"/>
    <cellStyle name="Text 1" xfId="1612"/>
    <cellStyle name="Text Head" xfId="1613"/>
    <cellStyle name="Text Head 1" xfId="1614"/>
    <cellStyle name="Title" xfId="1615"/>
    <cellStyle name="Total" xfId="1616"/>
    <cellStyle name="Total 2" xfId="1617"/>
    <cellStyle name="TotalCurrency" xfId="1618"/>
    <cellStyle name="Underline_Single" xfId="1619"/>
    <cellStyle name="Unit" xfId="1620"/>
    <cellStyle name="Warning Text" xfId="1621"/>
    <cellStyle name="year" xfId="1622"/>
    <cellStyle name="Акцент1" xfId="1623"/>
    <cellStyle name="Акцент1 10" xfId="1624"/>
    <cellStyle name="Акцент1 2" xfId="1625"/>
    <cellStyle name="Акцент1 2 2" xfId="1626"/>
    <cellStyle name="Акцент1 3" xfId="1627"/>
    <cellStyle name="Акцент1 3 2" xfId="1628"/>
    <cellStyle name="Акцент1 4" xfId="1629"/>
    <cellStyle name="Акцент1 4 2" xfId="1630"/>
    <cellStyle name="Акцент1 5" xfId="1631"/>
    <cellStyle name="Акцент1 5 2" xfId="1632"/>
    <cellStyle name="Акцент1 6" xfId="1633"/>
    <cellStyle name="Акцент1 6 2" xfId="1634"/>
    <cellStyle name="Акцент1 7" xfId="1635"/>
    <cellStyle name="Акцент1 7 2" xfId="1636"/>
    <cellStyle name="Акцент1 8" xfId="1637"/>
    <cellStyle name="Акцент1 8 2" xfId="1638"/>
    <cellStyle name="Акцент1 9" xfId="1639"/>
    <cellStyle name="Акцент1 9 2" xfId="1640"/>
    <cellStyle name="Акцент2" xfId="1641"/>
    <cellStyle name="Акцент2 10" xfId="1642"/>
    <cellStyle name="Акцент2 2" xfId="1643"/>
    <cellStyle name="Акцент2 2 2" xfId="1644"/>
    <cellStyle name="Акцент2 3" xfId="1645"/>
    <cellStyle name="Акцент2 3 2" xfId="1646"/>
    <cellStyle name="Акцент2 4" xfId="1647"/>
    <cellStyle name="Акцент2 4 2" xfId="1648"/>
    <cellStyle name="Акцент2 5" xfId="1649"/>
    <cellStyle name="Акцент2 5 2" xfId="1650"/>
    <cellStyle name="Акцент2 6" xfId="1651"/>
    <cellStyle name="Акцент2 6 2" xfId="1652"/>
    <cellStyle name="Акцент2 7" xfId="1653"/>
    <cellStyle name="Акцент2 7 2" xfId="1654"/>
    <cellStyle name="Акцент2 8" xfId="1655"/>
    <cellStyle name="Акцент2 8 2" xfId="1656"/>
    <cellStyle name="Акцент2 9" xfId="1657"/>
    <cellStyle name="Акцент2 9 2" xfId="1658"/>
    <cellStyle name="Акцент3" xfId="1659"/>
    <cellStyle name="Акцент3 10" xfId="1660"/>
    <cellStyle name="Акцент3 2" xfId="1661"/>
    <cellStyle name="Акцент3 2 2" xfId="1662"/>
    <cellStyle name="Акцент3 3" xfId="1663"/>
    <cellStyle name="Акцент3 3 2" xfId="1664"/>
    <cellStyle name="Акцент3 4" xfId="1665"/>
    <cellStyle name="Акцент3 4 2" xfId="1666"/>
    <cellStyle name="Акцент3 5" xfId="1667"/>
    <cellStyle name="Акцент3 5 2" xfId="1668"/>
    <cellStyle name="Акцент3 6" xfId="1669"/>
    <cellStyle name="Акцент3 6 2" xfId="1670"/>
    <cellStyle name="Акцент3 7" xfId="1671"/>
    <cellStyle name="Акцент3 7 2" xfId="1672"/>
    <cellStyle name="Акцент3 8" xfId="1673"/>
    <cellStyle name="Акцент3 8 2" xfId="1674"/>
    <cellStyle name="Акцент3 9" xfId="1675"/>
    <cellStyle name="Акцент3 9 2" xfId="1676"/>
    <cellStyle name="Акцент4" xfId="1677"/>
    <cellStyle name="Акцент4 10" xfId="1678"/>
    <cellStyle name="Акцент4 2" xfId="1679"/>
    <cellStyle name="Акцент4 2 2" xfId="1680"/>
    <cellStyle name="Акцент4 3" xfId="1681"/>
    <cellStyle name="Акцент4 3 2" xfId="1682"/>
    <cellStyle name="Акцент4 4" xfId="1683"/>
    <cellStyle name="Акцент4 4 2" xfId="1684"/>
    <cellStyle name="Акцент4 5" xfId="1685"/>
    <cellStyle name="Акцент4 5 2" xfId="1686"/>
    <cellStyle name="Акцент4 6" xfId="1687"/>
    <cellStyle name="Акцент4 6 2" xfId="1688"/>
    <cellStyle name="Акцент4 7" xfId="1689"/>
    <cellStyle name="Акцент4 7 2" xfId="1690"/>
    <cellStyle name="Акцент4 8" xfId="1691"/>
    <cellStyle name="Акцент4 8 2" xfId="1692"/>
    <cellStyle name="Акцент4 9" xfId="1693"/>
    <cellStyle name="Акцент4 9 2" xfId="1694"/>
    <cellStyle name="Акцент5" xfId="1695"/>
    <cellStyle name="Акцент5 10" xfId="1696"/>
    <cellStyle name="Акцент5 2" xfId="1697"/>
    <cellStyle name="Акцент5 2 2" xfId="1698"/>
    <cellStyle name="Акцент5 3" xfId="1699"/>
    <cellStyle name="Акцент5 3 2" xfId="1700"/>
    <cellStyle name="Акцент5 4" xfId="1701"/>
    <cellStyle name="Акцент5 4 2" xfId="1702"/>
    <cellStyle name="Акцент5 5" xfId="1703"/>
    <cellStyle name="Акцент5 5 2" xfId="1704"/>
    <cellStyle name="Акцент5 6" xfId="1705"/>
    <cellStyle name="Акцент5 6 2" xfId="1706"/>
    <cellStyle name="Акцент5 7" xfId="1707"/>
    <cellStyle name="Акцент5 7 2" xfId="1708"/>
    <cellStyle name="Акцент5 8" xfId="1709"/>
    <cellStyle name="Акцент5 8 2" xfId="1710"/>
    <cellStyle name="Акцент5 9" xfId="1711"/>
    <cellStyle name="Акцент5 9 2" xfId="1712"/>
    <cellStyle name="Акцент6" xfId="1713"/>
    <cellStyle name="Акцент6 10" xfId="1714"/>
    <cellStyle name="Акцент6 2" xfId="1715"/>
    <cellStyle name="Акцент6 2 2" xfId="1716"/>
    <cellStyle name="Акцент6 3" xfId="1717"/>
    <cellStyle name="Акцент6 3 2" xfId="1718"/>
    <cellStyle name="Акцент6 4" xfId="1719"/>
    <cellStyle name="Акцент6 4 2" xfId="1720"/>
    <cellStyle name="Акцент6 5" xfId="1721"/>
    <cellStyle name="Акцент6 5 2" xfId="1722"/>
    <cellStyle name="Акцент6 6" xfId="1723"/>
    <cellStyle name="Акцент6 6 2" xfId="1724"/>
    <cellStyle name="Акцент6 7" xfId="1725"/>
    <cellStyle name="Акцент6 7 2" xfId="1726"/>
    <cellStyle name="Акцент6 8" xfId="1727"/>
    <cellStyle name="Акцент6 8 2" xfId="1728"/>
    <cellStyle name="Акцент6 9" xfId="1729"/>
    <cellStyle name="Акцент6 9 2" xfId="1730"/>
    <cellStyle name="Беззащитный" xfId="1731"/>
    <cellStyle name="Ввод " xfId="1732"/>
    <cellStyle name="Ввод  10" xfId="1733"/>
    <cellStyle name="Ввод  2" xfId="1734"/>
    <cellStyle name="Ввод  2 2" xfId="1735"/>
    <cellStyle name="Ввод  2_46EE.2011(v1.0)" xfId="1736"/>
    <cellStyle name="Ввод  3" xfId="1737"/>
    <cellStyle name="Ввод  3 2" xfId="1738"/>
    <cellStyle name="Ввод  3_46EE.2011(v1.0)" xfId="1739"/>
    <cellStyle name="Ввод  4" xfId="1740"/>
    <cellStyle name="Ввод  4 2" xfId="1741"/>
    <cellStyle name="Ввод  4_46EE.2011(v1.0)" xfId="1742"/>
    <cellStyle name="Ввод  5" xfId="1743"/>
    <cellStyle name="Ввод  5 2" xfId="1744"/>
    <cellStyle name="Ввод  5_46EE.2011(v1.0)" xfId="1745"/>
    <cellStyle name="Ввод  6" xfId="1746"/>
    <cellStyle name="Ввод  6 2" xfId="1747"/>
    <cellStyle name="Ввод  6_46EE.2011(v1.0)" xfId="1748"/>
    <cellStyle name="Ввод  7" xfId="1749"/>
    <cellStyle name="Ввод  7 2" xfId="1750"/>
    <cellStyle name="Ввод  7_46EE.2011(v1.0)" xfId="1751"/>
    <cellStyle name="Ввод  8" xfId="1752"/>
    <cellStyle name="Ввод  8 2" xfId="1753"/>
    <cellStyle name="Ввод  8_46EE.2011(v1.0)" xfId="1754"/>
    <cellStyle name="Ввод  9" xfId="1755"/>
    <cellStyle name="Ввод  9 2" xfId="1756"/>
    <cellStyle name="Ввод  9_46EE.2011(v1.0)" xfId="1757"/>
    <cellStyle name="Верт. заголовок" xfId="1758"/>
    <cellStyle name="Вес_продукта" xfId="1759"/>
    <cellStyle name="Вывод" xfId="1760"/>
    <cellStyle name="Вывод 10" xfId="1761"/>
    <cellStyle name="Вывод 2" xfId="1762"/>
    <cellStyle name="Вывод 2 2" xfId="1763"/>
    <cellStyle name="Вывод 2_46EE.2011(v1.0)" xfId="1764"/>
    <cellStyle name="Вывод 3" xfId="1765"/>
    <cellStyle name="Вывод 3 2" xfId="1766"/>
    <cellStyle name="Вывод 3_46EE.2011(v1.0)" xfId="1767"/>
    <cellStyle name="Вывод 4" xfId="1768"/>
    <cellStyle name="Вывод 4 2" xfId="1769"/>
    <cellStyle name="Вывод 4_46EE.2011(v1.0)" xfId="1770"/>
    <cellStyle name="Вывод 5" xfId="1771"/>
    <cellStyle name="Вывод 5 2" xfId="1772"/>
    <cellStyle name="Вывод 5_46EE.2011(v1.0)" xfId="1773"/>
    <cellStyle name="Вывод 6" xfId="1774"/>
    <cellStyle name="Вывод 6 2" xfId="1775"/>
    <cellStyle name="Вывод 6_46EE.2011(v1.0)" xfId="1776"/>
    <cellStyle name="Вывод 7" xfId="1777"/>
    <cellStyle name="Вывод 7 2" xfId="1778"/>
    <cellStyle name="Вывод 7_46EE.2011(v1.0)" xfId="1779"/>
    <cellStyle name="Вывод 8" xfId="1780"/>
    <cellStyle name="Вывод 8 2" xfId="1781"/>
    <cellStyle name="Вывод 8_46EE.2011(v1.0)" xfId="1782"/>
    <cellStyle name="Вывод 9" xfId="1783"/>
    <cellStyle name="Вывод 9 2" xfId="1784"/>
    <cellStyle name="Вывод 9_46EE.2011(v1.0)" xfId="1785"/>
    <cellStyle name="Вычисление" xfId="1786"/>
    <cellStyle name="Вычисление 10" xfId="1787"/>
    <cellStyle name="Вычисление 2" xfId="1788"/>
    <cellStyle name="Вычисление 2 2" xfId="1789"/>
    <cellStyle name="Вычисление 2_46EE.2011(v1.0)" xfId="1790"/>
    <cellStyle name="Вычисление 3" xfId="1791"/>
    <cellStyle name="Вычисление 3 2" xfId="1792"/>
    <cellStyle name="Вычисление 3_46EE.2011(v1.0)" xfId="1793"/>
    <cellStyle name="Вычисление 4" xfId="1794"/>
    <cellStyle name="Вычисление 4 2" xfId="1795"/>
    <cellStyle name="Вычисление 4_46EE.2011(v1.0)" xfId="1796"/>
    <cellStyle name="Вычисление 5" xfId="1797"/>
    <cellStyle name="Вычисление 5 2" xfId="1798"/>
    <cellStyle name="Вычисление 5_46EE.2011(v1.0)" xfId="1799"/>
    <cellStyle name="Вычисление 6" xfId="1800"/>
    <cellStyle name="Вычисление 6 2" xfId="1801"/>
    <cellStyle name="Вычисление 6_46EE.2011(v1.0)" xfId="1802"/>
    <cellStyle name="Вычисление 7" xfId="1803"/>
    <cellStyle name="Вычисление 7 2" xfId="1804"/>
    <cellStyle name="Вычисление 7_46EE.2011(v1.0)" xfId="1805"/>
    <cellStyle name="Вычисление 8" xfId="1806"/>
    <cellStyle name="Вычисление 8 2" xfId="1807"/>
    <cellStyle name="Вычисление 8_46EE.2011(v1.0)" xfId="1808"/>
    <cellStyle name="Вычисление 9" xfId="1809"/>
    <cellStyle name="Вычисление 9 2" xfId="1810"/>
    <cellStyle name="Вычисление 9_46EE.2011(v1.0)" xfId="1811"/>
    <cellStyle name="Hyperlink" xfId="1812"/>
    <cellStyle name="Гиперссылка 2" xfId="1813"/>
    <cellStyle name="Гиперссылка 3" xfId="1814"/>
    <cellStyle name="Гиперссылка 4" xfId="1815"/>
    <cellStyle name="Группа" xfId="1816"/>
    <cellStyle name="Группа 0" xfId="1817"/>
    <cellStyle name="Группа 1" xfId="1818"/>
    <cellStyle name="Группа 2" xfId="1819"/>
    <cellStyle name="Группа 3" xfId="1820"/>
    <cellStyle name="Группа 4" xfId="1821"/>
    <cellStyle name="Группа 5" xfId="1822"/>
    <cellStyle name="Группа 6" xfId="1823"/>
    <cellStyle name="Группа 7" xfId="1824"/>
    <cellStyle name="Группа 8" xfId="1825"/>
    <cellStyle name="Группа_additional slides_04.12.03 _1" xfId="1826"/>
    <cellStyle name="ДАТА" xfId="1827"/>
    <cellStyle name="ДАТА 2" xfId="1828"/>
    <cellStyle name="ДАТА 3" xfId="1829"/>
    <cellStyle name="ДАТА 4" xfId="1830"/>
    <cellStyle name="ДАТА 5" xfId="1831"/>
    <cellStyle name="ДАТА 6" xfId="1832"/>
    <cellStyle name="ДАТА 7" xfId="1833"/>
    <cellStyle name="ДАТА 8" xfId="1834"/>
    <cellStyle name="ДАТА 9" xfId="1835"/>
    <cellStyle name="ДАТА_1" xfId="1836"/>
    <cellStyle name="Currency" xfId="1837"/>
    <cellStyle name="Currency [0]" xfId="1838"/>
    <cellStyle name="Денежный 2" xfId="1839"/>
    <cellStyle name="Денежный 2 2" xfId="1840"/>
    <cellStyle name="Денежный 2 2 2" xfId="1841"/>
    <cellStyle name="Денежный 2 3" xfId="1842"/>
    <cellStyle name="Денежный 2_INDEX.STATION.2012(v1.0)_" xfId="1843"/>
    <cellStyle name="Заголовок" xfId="1844"/>
    <cellStyle name="Заголовок 1" xfId="1845"/>
    <cellStyle name="Заголовок 1 10" xfId="1846"/>
    <cellStyle name="Заголовок 1 2" xfId="1847"/>
    <cellStyle name="Заголовок 1 2 2" xfId="1848"/>
    <cellStyle name="Заголовок 1 2_46EE.2011(v1.0)" xfId="1849"/>
    <cellStyle name="Заголовок 1 3" xfId="1850"/>
    <cellStyle name="Заголовок 1 3 2" xfId="1851"/>
    <cellStyle name="Заголовок 1 3_46EE.2011(v1.0)" xfId="1852"/>
    <cellStyle name="Заголовок 1 4" xfId="1853"/>
    <cellStyle name="Заголовок 1 4 2" xfId="1854"/>
    <cellStyle name="Заголовок 1 4_46EE.2011(v1.0)" xfId="1855"/>
    <cellStyle name="Заголовок 1 5" xfId="1856"/>
    <cellStyle name="Заголовок 1 5 2" xfId="1857"/>
    <cellStyle name="Заголовок 1 5_46EE.2011(v1.0)" xfId="1858"/>
    <cellStyle name="Заголовок 1 6" xfId="1859"/>
    <cellStyle name="Заголовок 1 6 2" xfId="1860"/>
    <cellStyle name="Заголовок 1 6_46EE.2011(v1.0)" xfId="1861"/>
    <cellStyle name="Заголовок 1 7" xfId="1862"/>
    <cellStyle name="Заголовок 1 7 2" xfId="1863"/>
    <cellStyle name="Заголовок 1 7_46EE.2011(v1.0)" xfId="1864"/>
    <cellStyle name="Заголовок 1 8" xfId="1865"/>
    <cellStyle name="Заголовок 1 8 2" xfId="1866"/>
    <cellStyle name="Заголовок 1 8_46EE.2011(v1.0)" xfId="1867"/>
    <cellStyle name="Заголовок 1 9" xfId="1868"/>
    <cellStyle name="Заголовок 1 9 2" xfId="1869"/>
    <cellStyle name="Заголовок 1 9_46EE.2011(v1.0)" xfId="1870"/>
    <cellStyle name="Заголовок 2" xfId="1871"/>
    <cellStyle name="Заголовок 2 10" xfId="1872"/>
    <cellStyle name="Заголовок 2 2" xfId="1873"/>
    <cellStyle name="Заголовок 2 2 2" xfId="1874"/>
    <cellStyle name="Заголовок 2 2_46EE.2011(v1.0)" xfId="1875"/>
    <cellStyle name="Заголовок 2 3" xfId="1876"/>
    <cellStyle name="Заголовок 2 3 2" xfId="1877"/>
    <cellStyle name="Заголовок 2 3_46EE.2011(v1.0)" xfId="1878"/>
    <cellStyle name="Заголовок 2 4" xfId="1879"/>
    <cellStyle name="Заголовок 2 4 2" xfId="1880"/>
    <cellStyle name="Заголовок 2 4_46EE.2011(v1.0)" xfId="1881"/>
    <cellStyle name="Заголовок 2 5" xfId="1882"/>
    <cellStyle name="Заголовок 2 5 2" xfId="1883"/>
    <cellStyle name="Заголовок 2 5_46EE.2011(v1.0)" xfId="1884"/>
    <cellStyle name="Заголовок 2 6" xfId="1885"/>
    <cellStyle name="Заголовок 2 6 2" xfId="1886"/>
    <cellStyle name="Заголовок 2 6_46EE.2011(v1.0)" xfId="1887"/>
    <cellStyle name="Заголовок 2 7" xfId="1888"/>
    <cellStyle name="Заголовок 2 7 2" xfId="1889"/>
    <cellStyle name="Заголовок 2 7_46EE.2011(v1.0)" xfId="1890"/>
    <cellStyle name="Заголовок 2 8" xfId="1891"/>
    <cellStyle name="Заголовок 2 8 2" xfId="1892"/>
    <cellStyle name="Заголовок 2 8_46EE.2011(v1.0)" xfId="1893"/>
    <cellStyle name="Заголовок 2 9" xfId="1894"/>
    <cellStyle name="Заголовок 2 9 2" xfId="1895"/>
    <cellStyle name="Заголовок 2 9_46EE.2011(v1.0)" xfId="1896"/>
    <cellStyle name="Заголовок 3" xfId="1897"/>
    <cellStyle name="Заголовок 3 10" xfId="1898"/>
    <cellStyle name="Заголовок 3 2" xfId="1899"/>
    <cellStyle name="Заголовок 3 2 2" xfId="1900"/>
    <cellStyle name="Заголовок 3 2_46EE.2011(v1.0)" xfId="1901"/>
    <cellStyle name="Заголовок 3 3" xfId="1902"/>
    <cellStyle name="Заголовок 3 3 2" xfId="1903"/>
    <cellStyle name="Заголовок 3 3_46EE.2011(v1.0)" xfId="1904"/>
    <cellStyle name="Заголовок 3 4" xfId="1905"/>
    <cellStyle name="Заголовок 3 4 2" xfId="1906"/>
    <cellStyle name="Заголовок 3 4_46EE.2011(v1.0)" xfId="1907"/>
    <cellStyle name="Заголовок 3 5" xfId="1908"/>
    <cellStyle name="Заголовок 3 5 2" xfId="1909"/>
    <cellStyle name="Заголовок 3 5_46EE.2011(v1.0)" xfId="1910"/>
    <cellStyle name="Заголовок 3 6" xfId="1911"/>
    <cellStyle name="Заголовок 3 6 2" xfId="1912"/>
    <cellStyle name="Заголовок 3 6_46EE.2011(v1.0)" xfId="1913"/>
    <cellStyle name="Заголовок 3 7" xfId="1914"/>
    <cellStyle name="Заголовок 3 7 2" xfId="1915"/>
    <cellStyle name="Заголовок 3 7_46EE.2011(v1.0)" xfId="1916"/>
    <cellStyle name="Заголовок 3 8" xfId="1917"/>
    <cellStyle name="Заголовок 3 8 2" xfId="1918"/>
    <cellStyle name="Заголовок 3 8_46EE.2011(v1.0)" xfId="1919"/>
    <cellStyle name="Заголовок 3 9" xfId="1920"/>
    <cellStyle name="Заголовок 3 9 2" xfId="1921"/>
    <cellStyle name="Заголовок 3 9_46EE.2011(v1.0)" xfId="1922"/>
    <cellStyle name="Заголовок 4" xfId="1923"/>
    <cellStyle name="Заголовок 4 10" xfId="1924"/>
    <cellStyle name="Заголовок 4 2" xfId="1925"/>
    <cellStyle name="Заголовок 4 2 2" xfId="1926"/>
    <cellStyle name="Заголовок 4 3" xfId="1927"/>
    <cellStyle name="Заголовок 4 3 2" xfId="1928"/>
    <cellStyle name="Заголовок 4 4" xfId="1929"/>
    <cellStyle name="Заголовок 4 4 2" xfId="1930"/>
    <cellStyle name="Заголовок 4 5" xfId="1931"/>
    <cellStyle name="Заголовок 4 5 2" xfId="1932"/>
    <cellStyle name="Заголовок 4 6" xfId="1933"/>
    <cellStyle name="Заголовок 4 6 2" xfId="1934"/>
    <cellStyle name="Заголовок 4 7" xfId="1935"/>
    <cellStyle name="Заголовок 4 7 2" xfId="1936"/>
    <cellStyle name="Заголовок 4 8" xfId="1937"/>
    <cellStyle name="Заголовок 4 8 2" xfId="1938"/>
    <cellStyle name="Заголовок 4 9" xfId="1939"/>
    <cellStyle name="Заголовок 4 9 2" xfId="1940"/>
    <cellStyle name="ЗАГОЛОВОК1" xfId="1941"/>
    <cellStyle name="ЗАГОЛОВОК2" xfId="1942"/>
    <cellStyle name="ЗаголовокСтолбца" xfId="1943"/>
    <cellStyle name="Защитный" xfId="1944"/>
    <cellStyle name="Значение" xfId="1945"/>
    <cellStyle name="Зоголовок" xfId="1946"/>
    <cellStyle name="Итог" xfId="1947"/>
    <cellStyle name="Итог 10" xfId="1948"/>
    <cellStyle name="Итог 2" xfId="1949"/>
    <cellStyle name="Итог 2 2" xfId="1950"/>
    <cellStyle name="Итог 2 2 2" xfId="1951"/>
    <cellStyle name="Итог 2 3" xfId="1952"/>
    <cellStyle name="Итог 2_46EE.2011(v1.0)" xfId="1953"/>
    <cellStyle name="Итог 3" xfId="1954"/>
    <cellStyle name="Итог 3 2" xfId="1955"/>
    <cellStyle name="Итог 3 2 2" xfId="1956"/>
    <cellStyle name="Итог 3 3" xfId="1957"/>
    <cellStyle name="Итог 3_46EE.2011(v1.0)" xfId="1958"/>
    <cellStyle name="Итог 4" xfId="1959"/>
    <cellStyle name="Итог 4 2" xfId="1960"/>
    <cellStyle name="Итог 4 2 2" xfId="1961"/>
    <cellStyle name="Итог 4 3" xfId="1962"/>
    <cellStyle name="Итог 4_46EE.2011(v1.0)" xfId="1963"/>
    <cellStyle name="Итог 5" xfId="1964"/>
    <cellStyle name="Итог 5 2" xfId="1965"/>
    <cellStyle name="Итог 5 2 2" xfId="1966"/>
    <cellStyle name="Итог 5 3" xfId="1967"/>
    <cellStyle name="Итог 5_46EE.2011(v1.0)" xfId="1968"/>
    <cellStyle name="Итог 6" xfId="1969"/>
    <cellStyle name="Итог 6 2" xfId="1970"/>
    <cellStyle name="Итог 6 2 2" xfId="1971"/>
    <cellStyle name="Итог 6 3" xfId="1972"/>
    <cellStyle name="Итог 6_46EE.2011(v1.0)" xfId="1973"/>
    <cellStyle name="Итог 7" xfId="1974"/>
    <cellStyle name="Итог 7 2" xfId="1975"/>
    <cellStyle name="Итог 7 2 2" xfId="1976"/>
    <cellStyle name="Итог 7 3" xfId="1977"/>
    <cellStyle name="Итог 7_46EE.2011(v1.0)" xfId="1978"/>
    <cellStyle name="Итог 8" xfId="1979"/>
    <cellStyle name="Итог 8 2" xfId="1980"/>
    <cellStyle name="Итог 8 2 2" xfId="1981"/>
    <cellStyle name="Итог 8 3" xfId="1982"/>
    <cellStyle name="Итог 8_46EE.2011(v1.0)" xfId="1983"/>
    <cellStyle name="Итог 9" xfId="1984"/>
    <cellStyle name="Итог 9 2" xfId="1985"/>
    <cellStyle name="Итог 9 2 2" xfId="1986"/>
    <cellStyle name="Итог 9 3" xfId="1987"/>
    <cellStyle name="Итог 9_46EE.2011(v1.0)" xfId="1988"/>
    <cellStyle name="Итого" xfId="1989"/>
    <cellStyle name="ИТОГОВЫЙ" xfId="1990"/>
    <cellStyle name="ИТОГОВЫЙ 2" xfId="1991"/>
    <cellStyle name="ИТОГОВЫЙ 3" xfId="1992"/>
    <cellStyle name="ИТОГОВЫЙ 4" xfId="1993"/>
    <cellStyle name="ИТОГОВЫЙ 5" xfId="1994"/>
    <cellStyle name="ИТОГОВЫЙ 6" xfId="1995"/>
    <cellStyle name="ИТОГОВЫЙ 7" xfId="1996"/>
    <cellStyle name="ИТОГОВЫЙ 8" xfId="1997"/>
    <cellStyle name="ИТОГОВЫЙ 9" xfId="1998"/>
    <cellStyle name="ИТОГОВЫЙ_1" xfId="1999"/>
    <cellStyle name="Контрольная ячейка" xfId="2000"/>
    <cellStyle name="Контрольная ячейка 10" xfId="2001"/>
    <cellStyle name="Контрольная ячейка 2" xfId="2002"/>
    <cellStyle name="Контрольная ячейка 2 2" xfId="2003"/>
    <cellStyle name="Контрольная ячейка 2_46EE.2011(v1.0)" xfId="2004"/>
    <cellStyle name="Контрольная ячейка 3" xfId="2005"/>
    <cellStyle name="Контрольная ячейка 3 2" xfId="2006"/>
    <cellStyle name="Контрольная ячейка 3_46EE.2011(v1.0)" xfId="2007"/>
    <cellStyle name="Контрольная ячейка 4" xfId="2008"/>
    <cellStyle name="Контрольная ячейка 4 2" xfId="2009"/>
    <cellStyle name="Контрольная ячейка 4_46EE.2011(v1.0)" xfId="2010"/>
    <cellStyle name="Контрольная ячейка 5" xfId="2011"/>
    <cellStyle name="Контрольная ячейка 5 2" xfId="2012"/>
    <cellStyle name="Контрольная ячейка 5_46EE.2011(v1.0)" xfId="2013"/>
    <cellStyle name="Контрольная ячейка 6" xfId="2014"/>
    <cellStyle name="Контрольная ячейка 6 2" xfId="2015"/>
    <cellStyle name="Контрольная ячейка 6_46EE.2011(v1.0)" xfId="2016"/>
    <cellStyle name="Контрольная ячейка 7" xfId="2017"/>
    <cellStyle name="Контрольная ячейка 7 2" xfId="2018"/>
    <cellStyle name="Контрольная ячейка 7_46EE.2011(v1.0)" xfId="2019"/>
    <cellStyle name="Контрольная ячейка 8" xfId="2020"/>
    <cellStyle name="Контрольная ячейка 8 2" xfId="2021"/>
    <cellStyle name="Контрольная ячейка 8_46EE.2011(v1.0)" xfId="2022"/>
    <cellStyle name="Контрольная ячейка 9" xfId="2023"/>
    <cellStyle name="Контрольная ячейка 9 2" xfId="2024"/>
    <cellStyle name="Контрольная ячейка 9_46EE.2011(v1.0)" xfId="2025"/>
    <cellStyle name="Миша (бланки отчетности)" xfId="2026"/>
    <cellStyle name="Мои наименования показателей" xfId="2027"/>
    <cellStyle name="Мои наименования показателей 2" xfId="2028"/>
    <cellStyle name="Мои наименования показателей 2 2" xfId="2029"/>
    <cellStyle name="Мои наименования показателей 2 3" xfId="2030"/>
    <cellStyle name="Мои наименования показателей 2 4" xfId="2031"/>
    <cellStyle name="Мои наименования показателей 2 5" xfId="2032"/>
    <cellStyle name="Мои наименования показателей 2 6" xfId="2033"/>
    <cellStyle name="Мои наименования показателей 2 7" xfId="2034"/>
    <cellStyle name="Мои наименования показателей 2 8" xfId="2035"/>
    <cellStyle name="Мои наименования показателей 2 9" xfId="2036"/>
    <cellStyle name="Мои наименования показателей 2_1" xfId="2037"/>
    <cellStyle name="Мои наименования показателей 3" xfId="2038"/>
    <cellStyle name="Мои наименования показателей 3 2" xfId="2039"/>
    <cellStyle name="Мои наименования показателей 3 3" xfId="2040"/>
    <cellStyle name="Мои наименования показателей 3 4" xfId="2041"/>
    <cellStyle name="Мои наименования показателей 3 5" xfId="2042"/>
    <cellStyle name="Мои наименования показателей 3 6" xfId="2043"/>
    <cellStyle name="Мои наименования показателей 3 7" xfId="2044"/>
    <cellStyle name="Мои наименования показателей 3 8" xfId="2045"/>
    <cellStyle name="Мои наименования показателей 3 9" xfId="2046"/>
    <cellStyle name="Мои наименования показателей 3_1" xfId="2047"/>
    <cellStyle name="Мои наименования показателей 4" xfId="2048"/>
    <cellStyle name="Мои наименования показателей 4 2" xfId="2049"/>
    <cellStyle name="Мои наименования показателей 4 3" xfId="2050"/>
    <cellStyle name="Мои наименования показателей 4 4" xfId="2051"/>
    <cellStyle name="Мои наименования показателей 4 5" xfId="2052"/>
    <cellStyle name="Мои наименования показателей 4 6" xfId="2053"/>
    <cellStyle name="Мои наименования показателей 4 7" xfId="2054"/>
    <cellStyle name="Мои наименования показателей 4 8" xfId="2055"/>
    <cellStyle name="Мои наименования показателей 4 9" xfId="2056"/>
    <cellStyle name="Мои наименования показателей 4_1" xfId="2057"/>
    <cellStyle name="Мои наименования показателей 5" xfId="2058"/>
    <cellStyle name="Мои наименования показателей 5 2" xfId="2059"/>
    <cellStyle name="Мои наименования показателей 5 3" xfId="2060"/>
    <cellStyle name="Мои наименования показателей 5 4" xfId="2061"/>
    <cellStyle name="Мои наименования показателей 5 5" xfId="2062"/>
    <cellStyle name="Мои наименования показателей 5 6" xfId="2063"/>
    <cellStyle name="Мои наименования показателей 5 7" xfId="2064"/>
    <cellStyle name="Мои наименования показателей 5 8" xfId="2065"/>
    <cellStyle name="Мои наименования показателей 5 9" xfId="2066"/>
    <cellStyle name="Мои наименования показателей 5_1" xfId="2067"/>
    <cellStyle name="Мои наименования показателей 6" xfId="2068"/>
    <cellStyle name="Мои наименования показателей 6 2" xfId="2069"/>
    <cellStyle name="Мои наименования показателей 6 3" xfId="2070"/>
    <cellStyle name="Мои наименования показателей 6_46EE.2011(v1.0)" xfId="2071"/>
    <cellStyle name="Мои наименования показателей 7" xfId="2072"/>
    <cellStyle name="Мои наименования показателей 7 2" xfId="2073"/>
    <cellStyle name="Мои наименования показателей 7 3" xfId="2074"/>
    <cellStyle name="Мои наименования показателей 7_46EE.2011(v1.0)" xfId="2075"/>
    <cellStyle name="Мои наименования показателей 8" xfId="2076"/>
    <cellStyle name="Мои наименования показателей 8 2" xfId="2077"/>
    <cellStyle name="Мои наименования показателей 8 3" xfId="2078"/>
    <cellStyle name="Мои наименования показателей 8_46EE.2011(v1.0)" xfId="2079"/>
    <cellStyle name="Мои наименования показателей_46EE.2011" xfId="2080"/>
    <cellStyle name="Мой заголовок" xfId="2081"/>
    <cellStyle name="Мой заголовок листа" xfId="2082"/>
    <cellStyle name="Мой заголовок_Новая инструкция1_фст" xfId="2083"/>
    <cellStyle name="назв фил" xfId="2084"/>
    <cellStyle name="Название" xfId="2085"/>
    <cellStyle name="Название 10" xfId="2086"/>
    <cellStyle name="Название 2" xfId="2087"/>
    <cellStyle name="Название 2 2" xfId="2088"/>
    <cellStyle name="Название 3" xfId="2089"/>
    <cellStyle name="Название 3 2" xfId="2090"/>
    <cellStyle name="Название 4" xfId="2091"/>
    <cellStyle name="Название 4 2" xfId="2092"/>
    <cellStyle name="Название 5" xfId="2093"/>
    <cellStyle name="Название 5 2" xfId="2094"/>
    <cellStyle name="Название 6" xfId="2095"/>
    <cellStyle name="Название 6 2" xfId="2096"/>
    <cellStyle name="Название 7" xfId="2097"/>
    <cellStyle name="Название 7 2" xfId="2098"/>
    <cellStyle name="Название 8" xfId="2099"/>
    <cellStyle name="Название 8 2" xfId="2100"/>
    <cellStyle name="Название 9" xfId="2101"/>
    <cellStyle name="Название 9 2" xfId="2102"/>
    <cellStyle name="Невидимый" xfId="2103"/>
    <cellStyle name="Нейтральный" xfId="2104"/>
    <cellStyle name="Нейтральный 10" xfId="2105"/>
    <cellStyle name="Нейтральный 2" xfId="2106"/>
    <cellStyle name="Нейтральный 2 2" xfId="2107"/>
    <cellStyle name="Нейтральный 3" xfId="2108"/>
    <cellStyle name="Нейтральный 3 2" xfId="2109"/>
    <cellStyle name="Нейтральный 4" xfId="2110"/>
    <cellStyle name="Нейтральный 4 2" xfId="2111"/>
    <cellStyle name="Нейтральный 5" xfId="2112"/>
    <cellStyle name="Нейтральный 5 2" xfId="2113"/>
    <cellStyle name="Нейтральный 6" xfId="2114"/>
    <cellStyle name="Нейтральный 6 2" xfId="2115"/>
    <cellStyle name="Нейтральный 7" xfId="2116"/>
    <cellStyle name="Нейтральный 7 2" xfId="2117"/>
    <cellStyle name="Нейтральный 8" xfId="2118"/>
    <cellStyle name="Нейтральный 8 2" xfId="2119"/>
    <cellStyle name="Нейтральный 9" xfId="2120"/>
    <cellStyle name="Нейтральный 9 2" xfId="2121"/>
    <cellStyle name="Низ1" xfId="2122"/>
    <cellStyle name="Низ2" xfId="2123"/>
    <cellStyle name="Обычный 10" xfId="2124"/>
    <cellStyle name="Обычный 11" xfId="2125"/>
    <cellStyle name="Обычный 11 2" xfId="2126"/>
    <cellStyle name="Обычный 11_46EE.2011(v1.2)" xfId="2127"/>
    <cellStyle name="Обычный 12" xfId="2128"/>
    <cellStyle name="Обычный 12 2" xfId="2129"/>
    <cellStyle name="Обычный 12 2 2" xfId="2130"/>
    <cellStyle name="Обычный 12 3" xfId="2131"/>
    <cellStyle name="Обычный 12 4" xfId="2132"/>
    <cellStyle name="Обычный 12_Раскрытие информации за 2012г на сайт" xfId="2133"/>
    <cellStyle name="Обычный 13" xfId="2134"/>
    <cellStyle name="Обычный 14" xfId="2135"/>
    <cellStyle name="Обычный 15" xfId="2136"/>
    <cellStyle name="Обычный 16" xfId="2137"/>
    <cellStyle name="Обычный 2" xfId="2138"/>
    <cellStyle name="Обычный 2 10" xfId="2139"/>
    <cellStyle name="Обычный 2 2" xfId="2140"/>
    <cellStyle name="Обычный 2 2 2" xfId="2141"/>
    <cellStyle name="Обычный 2 2 2 2" xfId="2142"/>
    <cellStyle name="Обычный 2 2 3" xfId="2143"/>
    <cellStyle name="Обычный 2 2 3 2" xfId="2144"/>
    <cellStyle name="Обычный 2 2 4" xfId="2145"/>
    <cellStyle name="Обычный 2 2_46EE.2011(v1.0)" xfId="2146"/>
    <cellStyle name="Обычный 2 3" xfId="2147"/>
    <cellStyle name="Обычный 2 3 2" xfId="2148"/>
    <cellStyle name="Обычный 2 3 2 2" xfId="2149"/>
    <cellStyle name="Обычный 2 3 3" xfId="2150"/>
    <cellStyle name="Обычный 2 3 3 2" xfId="2151"/>
    <cellStyle name="Обычный 2 3 4" xfId="2152"/>
    <cellStyle name="Обычный 2 3_46EE.2011(v1.0)" xfId="2153"/>
    <cellStyle name="Обычный 2 4" xfId="2154"/>
    <cellStyle name="Обычный 2 4 2" xfId="2155"/>
    <cellStyle name="Обычный 2 4 2 2" xfId="2156"/>
    <cellStyle name="Обычный 2 4 3" xfId="2157"/>
    <cellStyle name="Обычный 2 4 3 2" xfId="2158"/>
    <cellStyle name="Обычный 2 4 4" xfId="2159"/>
    <cellStyle name="Обычный 2 4_46EE.2011(v1.0)" xfId="2160"/>
    <cellStyle name="Обычный 2 5" xfId="2161"/>
    <cellStyle name="Обычный 2 5 2" xfId="2162"/>
    <cellStyle name="Обычный 2 5 2 2" xfId="2163"/>
    <cellStyle name="Обычный 2 5 3" xfId="2164"/>
    <cellStyle name="Обычный 2 5 3 2" xfId="2165"/>
    <cellStyle name="Обычный 2 5 4" xfId="2166"/>
    <cellStyle name="Обычный 2 5_46EE.2011(v1.0)" xfId="2167"/>
    <cellStyle name="Обычный 2 6" xfId="2168"/>
    <cellStyle name="Обычный 2 6 2" xfId="2169"/>
    <cellStyle name="Обычный 2 6 2 2" xfId="2170"/>
    <cellStyle name="Обычный 2 6 3" xfId="2171"/>
    <cellStyle name="Обычный 2 6 3 2" xfId="2172"/>
    <cellStyle name="Обычный 2 6 4" xfId="2173"/>
    <cellStyle name="Обычный 2 6_46EE.2011(v1.0)" xfId="2174"/>
    <cellStyle name="Обычный 2 7" xfId="2175"/>
    <cellStyle name="Обычный 2 7 2" xfId="2176"/>
    <cellStyle name="Обычный 2 8" xfId="2177"/>
    <cellStyle name="Обычный 2 9" xfId="2178"/>
    <cellStyle name="Обычный 2_1" xfId="2179"/>
    <cellStyle name="Обычный 3" xfId="2180"/>
    <cellStyle name="Обычный 3 2" xfId="2181"/>
    <cellStyle name="Обычный 3 3" xfId="2182"/>
    <cellStyle name="Обычный 3_Таблицы ЭЭ  в РЭК" xfId="2183"/>
    <cellStyle name="Обычный 4" xfId="2184"/>
    <cellStyle name="Обычный 4 2" xfId="2185"/>
    <cellStyle name="Обычный 4 2 2" xfId="2186"/>
    <cellStyle name="Обычный 4 2 2 2" xfId="2187"/>
    <cellStyle name="Обычный 4 2 3" xfId="2188"/>
    <cellStyle name="Обычный 4 2_BALANCE.WARM.2011YEAR(v1.5)" xfId="2189"/>
    <cellStyle name="Обычный 4_ARMRAZR" xfId="2190"/>
    <cellStyle name="Обычный 5" xfId="2191"/>
    <cellStyle name="Обычный 5 2" xfId="2192"/>
    <cellStyle name="Обычный 5_Таблицы ЭЭ  в РЭК" xfId="2193"/>
    <cellStyle name="Обычный 6" xfId="2194"/>
    <cellStyle name="Обычный 6 2" xfId="2195"/>
    <cellStyle name="Обычный 6_Таблицы ЭЭ  в РЭК" xfId="2196"/>
    <cellStyle name="Обычный 7" xfId="2197"/>
    <cellStyle name="Обычный 8" xfId="2198"/>
    <cellStyle name="Обычный 9" xfId="2199"/>
    <cellStyle name="Обычный_Таблицы ЭЭ  в РЭК" xfId="2200"/>
    <cellStyle name="Ошибка" xfId="2201"/>
    <cellStyle name="Плохой" xfId="2202"/>
    <cellStyle name="Плохой 10" xfId="2203"/>
    <cellStyle name="Плохой 2" xfId="2204"/>
    <cellStyle name="Плохой 2 2" xfId="2205"/>
    <cellStyle name="Плохой 3" xfId="2206"/>
    <cellStyle name="Плохой 3 2" xfId="2207"/>
    <cellStyle name="Плохой 4" xfId="2208"/>
    <cellStyle name="Плохой 4 2" xfId="2209"/>
    <cellStyle name="Плохой 5" xfId="2210"/>
    <cellStyle name="Плохой 5 2" xfId="2211"/>
    <cellStyle name="Плохой 6" xfId="2212"/>
    <cellStyle name="Плохой 6 2" xfId="2213"/>
    <cellStyle name="Плохой 7" xfId="2214"/>
    <cellStyle name="Плохой 7 2" xfId="2215"/>
    <cellStyle name="Плохой 8" xfId="2216"/>
    <cellStyle name="Плохой 8 2" xfId="2217"/>
    <cellStyle name="Плохой 9" xfId="2218"/>
    <cellStyle name="Плохой 9 2" xfId="2219"/>
    <cellStyle name="По центру с переносом" xfId="2220"/>
    <cellStyle name="По ширине с переносом" xfId="2221"/>
    <cellStyle name="Подгруппа" xfId="2222"/>
    <cellStyle name="Поле ввода" xfId="2223"/>
    <cellStyle name="Пояснение" xfId="2224"/>
    <cellStyle name="Пояснение 10" xfId="2225"/>
    <cellStyle name="Пояснение 2" xfId="2226"/>
    <cellStyle name="Пояснение 2 2" xfId="2227"/>
    <cellStyle name="Пояснение 3" xfId="2228"/>
    <cellStyle name="Пояснение 3 2" xfId="2229"/>
    <cellStyle name="Пояснение 4" xfId="2230"/>
    <cellStyle name="Пояснение 4 2" xfId="2231"/>
    <cellStyle name="Пояснение 5" xfId="2232"/>
    <cellStyle name="Пояснение 5 2" xfId="2233"/>
    <cellStyle name="Пояснение 6" xfId="2234"/>
    <cellStyle name="Пояснение 6 2" xfId="2235"/>
    <cellStyle name="Пояснение 7" xfId="2236"/>
    <cellStyle name="Пояснение 7 2" xfId="2237"/>
    <cellStyle name="Пояснение 8" xfId="2238"/>
    <cellStyle name="Пояснение 8 2" xfId="2239"/>
    <cellStyle name="Пояснение 9" xfId="2240"/>
    <cellStyle name="Пояснение 9 2" xfId="2241"/>
    <cellStyle name="Примечание" xfId="2242"/>
    <cellStyle name="Примечание 10" xfId="2243"/>
    <cellStyle name="Примечание 10 2" xfId="2244"/>
    <cellStyle name="Примечание 10 3" xfId="2245"/>
    <cellStyle name="Примечание 10_46EE.2011(v1.0)" xfId="2246"/>
    <cellStyle name="Примечание 11" xfId="2247"/>
    <cellStyle name="Примечание 11 2" xfId="2248"/>
    <cellStyle name="Примечание 11 3" xfId="2249"/>
    <cellStyle name="Примечание 11_46EE.2011(v1.0)" xfId="2250"/>
    <cellStyle name="Примечание 12" xfId="2251"/>
    <cellStyle name="Примечание 12 2" xfId="2252"/>
    <cellStyle name="Примечание 12 3" xfId="2253"/>
    <cellStyle name="Примечание 12_46EE.2011(v1.0)" xfId="2254"/>
    <cellStyle name="Примечание 13" xfId="2255"/>
    <cellStyle name="Примечание 14" xfId="2256"/>
    <cellStyle name="Примечание 15" xfId="2257"/>
    <cellStyle name="Примечание 16" xfId="2258"/>
    <cellStyle name="Примечание 17" xfId="2259"/>
    <cellStyle name="Примечание 18" xfId="2260"/>
    <cellStyle name="Примечание 19" xfId="2261"/>
    <cellStyle name="Примечание 2" xfId="2262"/>
    <cellStyle name="Примечание 2 2" xfId="2263"/>
    <cellStyle name="Примечание 2 3" xfId="2264"/>
    <cellStyle name="Примечание 2 4" xfId="2265"/>
    <cellStyle name="Примечание 2 5" xfId="2266"/>
    <cellStyle name="Примечание 2 6" xfId="2267"/>
    <cellStyle name="Примечание 2 7" xfId="2268"/>
    <cellStyle name="Примечание 2 8" xfId="2269"/>
    <cellStyle name="Примечание 2 9" xfId="2270"/>
    <cellStyle name="Примечание 2_46EE.2011(v1.0)" xfId="2271"/>
    <cellStyle name="Примечание 20" xfId="2272"/>
    <cellStyle name="Примечание 21" xfId="2273"/>
    <cellStyle name="Примечание 22" xfId="2274"/>
    <cellStyle name="Примечание 23" xfId="2275"/>
    <cellStyle name="Примечание 24" xfId="2276"/>
    <cellStyle name="Примечание 25" xfId="2277"/>
    <cellStyle name="Примечание 26" xfId="2278"/>
    <cellStyle name="Примечание 27" xfId="2279"/>
    <cellStyle name="Примечание 28" xfId="2280"/>
    <cellStyle name="Примечание 29" xfId="2281"/>
    <cellStyle name="Примечание 3" xfId="2282"/>
    <cellStyle name="Примечание 3 2" xfId="2283"/>
    <cellStyle name="Примечание 3 3" xfId="2284"/>
    <cellStyle name="Примечание 3 4" xfId="2285"/>
    <cellStyle name="Примечание 3 5" xfId="2286"/>
    <cellStyle name="Примечание 3 6" xfId="2287"/>
    <cellStyle name="Примечание 3 7" xfId="2288"/>
    <cellStyle name="Примечание 3 8" xfId="2289"/>
    <cellStyle name="Примечание 3 9" xfId="2290"/>
    <cellStyle name="Примечание 3_46EE.2011(v1.0)" xfId="2291"/>
    <cellStyle name="Примечание 30" xfId="2292"/>
    <cellStyle name="Примечание 31" xfId="2293"/>
    <cellStyle name="Примечание 32" xfId="2294"/>
    <cellStyle name="Примечание 33" xfId="2295"/>
    <cellStyle name="Примечание 34" xfId="2296"/>
    <cellStyle name="Примечание 35" xfId="2297"/>
    <cellStyle name="Примечание 36" xfId="2298"/>
    <cellStyle name="Примечание 37" xfId="2299"/>
    <cellStyle name="Примечание 38" xfId="2300"/>
    <cellStyle name="Примечание 39" xfId="2301"/>
    <cellStyle name="Примечание 4" xfId="2302"/>
    <cellStyle name="Примечание 4 2" xfId="2303"/>
    <cellStyle name="Примечание 4 3" xfId="2304"/>
    <cellStyle name="Примечание 4 4" xfId="2305"/>
    <cellStyle name="Примечание 4 5" xfId="2306"/>
    <cellStyle name="Примечание 4 6" xfId="2307"/>
    <cellStyle name="Примечание 4 7" xfId="2308"/>
    <cellStyle name="Примечание 4 8" xfId="2309"/>
    <cellStyle name="Примечание 4 9" xfId="2310"/>
    <cellStyle name="Примечание 4_46EE.2011(v1.0)" xfId="2311"/>
    <cellStyle name="Примечание 40" xfId="2312"/>
    <cellStyle name="Примечание 41" xfId="2313"/>
    <cellStyle name="Примечание 42" xfId="2314"/>
    <cellStyle name="Примечание 43" xfId="2315"/>
    <cellStyle name="Примечание 5" xfId="2316"/>
    <cellStyle name="Примечание 5 2" xfId="2317"/>
    <cellStyle name="Примечание 5 3" xfId="2318"/>
    <cellStyle name="Примечание 5 4" xfId="2319"/>
    <cellStyle name="Примечание 5 5" xfId="2320"/>
    <cellStyle name="Примечание 5 6" xfId="2321"/>
    <cellStyle name="Примечание 5 7" xfId="2322"/>
    <cellStyle name="Примечание 5 8" xfId="2323"/>
    <cellStyle name="Примечание 5 9" xfId="2324"/>
    <cellStyle name="Примечание 5_46EE.2011(v1.0)" xfId="2325"/>
    <cellStyle name="Примечание 6" xfId="2326"/>
    <cellStyle name="Примечание 6 2" xfId="2327"/>
    <cellStyle name="Примечание 6_46EE.2011(v1.0)" xfId="2328"/>
    <cellStyle name="Примечание 7" xfId="2329"/>
    <cellStyle name="Примечание 7 2" xfId="2330"/>
    <cellStyle name="Примечание 7_46EE.2011(v1.0)" xfId="2331"/>
    <cellStyle name="Примечание 8" xfId="2332"/>
    <cellStyle name="Примечание 8 2" xfId="2333"/>
    <cellStyle name="Примечание 8_46EE.2011(v1.0)" xfId="2334"/>
    <cellStyle name="Примечание 9" xfId="2335"/>
    <cellStyle name="Примечание 9 2" xfId="2336"/>
    <cellStyle name="Примечание 9_46EE.2011(v1.0)" xfId="2337"/>
    <cellStyle name="Продукт" xfId="2338"/>
    <cellStyle name="Percent" xfId="2339"/>
    <cellStyle name="Процентный 10" xfId="2340"/>
    <cellStyle name="Процентный 2" xfId="2341"/>
    <cellStyle name="Процентный 2 2" xfId="2342"/>
    <cellStyle name="Процентный 2 3" xfId="2343"/>
    <cellStyle name="Процентный 2 4" xfId="2344"/>
    <cellStyle name="Процентный 3" xfId="2345"/>
    <cellStyle name="Процентный 3 2" xfId="2346"/>
    <cellStyle name="Процентный 3 3" xfId="2347"/>
    <cellStyle name="Процентный 4" xfId="2348"/>
    <cellStyle name="Процентный 4 2" xfId="2349"/>
    <cellStyle name="Процентный 4 3" xfId="2350"/>
    <cellStyle name="Процентный 5" xfId="2351"/>
    <cellStyle name="Процентный 6" xfId="2352"/>
    <cellStyle name="Процентный 9" xfId="2353"/>
    <cellStyle name="Разница" xfId="2354"/>
    <cellStyle name="Рамки" xfId="2355"/>
    <cellStyle name="Сводная таблица" xfId="2356"/>
    <cellStyle name="Связанная ячейка" xfId="2357"/>
    <cellStyle name="Связанная ячейка 10" xfId="2358"/>
    <cellStyle name="Связанная ячейка 2" xfId="2359"/>
    <cellStyle name="Связанная ячейка 2 2" xfId="2360"/>
    <cellStyle name="Связанная ячейка 2_46EE.2011(v1.0)" xfId="2361"/>
    <cellStyle name="Связанная ячейка 3" xfId="2362"/>
    <cellStyle name="Связанная ячейка 3 2" xfId="2363"/>
    <cellStyle name="Связанная ячейка 3_46EE.2011(v1.0)" xfId="2364"/>
    <cellStyle name="Связанная ячейка 4" xfId="2365"/>
    <cellStyle name="Связанная ячейка 4 2" xfId="2366"/>
    <cellStyle name="Связанная ячейка 4_46EE.2011(v1.0)" xfId="2367"/>
    <cellStyle name="Связанная ячейка 5" xfId="2368"/>
    <cellStyle name="Связанная ячейка 5 2" xfId="2369"/>
    <cellStyle name="Связанная ячейка 5_46EE.2011(v1.0)" xfId="2370"/>
    <cellStyle name="Связанная ячейка 6" xfId="2371"/>
    <cellStyle name="Связанная ячейка 6 2" xfId="2372"/>
    <cellStyle name="Связанная ячейка 6_46EE.2011(v1.0)" xfId="2373"/>
    <cellStyle name="Связанная ячейка 7" xfId="2374"/>
    <cellStyle name="Связанная ячейка 7 2" xfId="2375"/>
    <cellStyle name="Связанная ячейка 7_46EE.2011(v1.0)" xfId="2376"/>
    <cellStyle name="Связанная ячейка 8" xfId="2377"/>
    <cellStyle name="Связанная ячейка 8 2" xfId="2378"/>
    <cellStyle name="Связанная ячейка 8_46EE.2011(v1.0)" xfId="2379"/>
    <cellStyle name="Связанная ячейка 9" xfId="2380"/>
    <cellStyle name="Связанная ячейка 9 2" xfId="2381"/>
    <cellStyle name="Связанная ячейка 9_46EE.2011(v1.0)" xfId="2382"/>
    <cellStyle name="Стиль 1" xfId="2383"/>
    <cellStyle name="Стиль 1 2" xfId="2384"/>
    <cellStyle name="Стиль 1 2 2" xfId="2385"/>
    <cellStyle name="Стиль 1 2_46EP.2012(v0.1)" xfId="2386"/>
    <cellStyle name="Стиль 1_Новая инструкция1_фст" xfId="2387"/>
    <cellStyle name="Субсчет" xfId="2388"/>
    <cellStyle name="Счет" xfId="2389"/>
    <cellStyle name="ТЕКСТ" xfId="2390"/>
    <cellStyle name="ТЕКСТ 2" xfId="2391"/>
    <cellStyle name="ТЕКСТ 3" xfId="2392"/>
    <cellStyle name="ТЕКСТ 4" xfId="2393"/>
    <cellStyle name="ТЕКСТ 5" xfId="2394"/>
    <cellStyle name="ТЕКСТ 6" xfId="2395"/>
    <cellStyle name="ТЕКСТ 7" xfId="2396"/>
    <cellStyle name="ТЕКСТ 8" xfId="2397"/>
    <cellStyle name="ТЕКСТ 9" xfId="2398"/>
    <cellStyle name="Текст предупреждения" xfId="2399"/>
    <cellStyle name="Текст предупреждения 10" xfId="2400"/>
    <cellStyle name="Текст предупреждения 2" xfId="2401"/>
    <cellStyle name="Текст предупреждения 2 2" xfId="2402"/>
    <cellStyle name="Текст предупреждения 3" xfId="2403"/>
    <cellStyle name="Текст предупреждения 3 2" xfId="2404"/>
    <cellStyle name="Текст предупреждения 4" xfId="2405"/>
    <cellStyle name="Текст предупреждения 4 2" xfId="2406"/>
    <cellStyle name="Текст предупреждения 5" xfId="2407"/>
    <cellStyle name="Текст предупреждения 5 2" xfId="2408"/>
    <cellStyle name="Текст предупреждения 6" xfId="2409"/>
    <cellStyle name="Текст предупреждения 6 2" xfId="2410"/>
    <cellStyle name="Текст предупреждения 7" xfId="2411"/>
    <cellStyle name="Текст предупреждения 7 2" xfId="2412"/>
    <cellStyle name="Текст предупреждения 8" xfId="2413"/>
    <cellStyle name="Текст предупреждения 8 2" xfId="2414"/>
    <cellStyle name="Текст предупреждения 9" xfId="2415"/>
    <cellStyle name="Текст предупреждения 9 2" xfId="2416"/>
    <cellStyle name="Текстовый" xfId="2417"/>
    <cellStyle name="Текстовый 2" xfId="2418"/>
    <cellStyle name="Текстовый 3" xfId="2419"/>
    <cellStyle name="Текстовый 4" xfId="2420"/>
    <cellStyle name="Текстовый 5" xfId="2421"/>
    <cellStyle name="Текстовый 6" xfId="2422"/>
    <cellStyle name="Текстовый 7" xfId="2423"/>
    <cellStyle name="Текстовый 8" xfId="2424"/>
    <cellStyle name="Текстовый 9" xfId="2425"/>
    <cellStyle name="Текстовый_1" xfId="2426"/>
    <cellStyle name="Тысячи [0]_22гк" xfId="2427"/>
    <cellStyle name="Тысячи_22гк" xfId="2428"/>
    <cellStyle name="ФИКСИРОВАННЫЙ" xfId="2429"/>
    <cellStyle name="ФИКСИРОВАННЫЙ 2" xfId="2430"/>
    <cellStyle name="ФИКСИРОВАННЫЙ 3" xfId="2431"/>
    <cellStyle name="ФИКСИРОВАННЫЙ 4" xfId="2432"/>
    <cellStyle name="ФИКСИРОВАННЫЙ 5" xfId="2433"/>
    <cellStyle name="ФИКСИРОВАННЫЙ 6" xfId="2434"/>
    <cellStyle name="ФИКСИРОВАННЫЙ 7" xfId="2435"/>
    <cellStyle name="ФИКСИРОВАННЫЙ 8" xfId="2436"/>
    <cellStyle name="ФИКСИРОВАННЫЙ 9" xfId="2437"/>
    <cellStyle name="ФИКСИРОВАННЫЙ_1" xfId="2438"/>
    <cellStyle name="Comma" xfId="2439"/>
    <cellStyle name="Comma [0]" xfId="2440"/>
    <cellStyle name="Финансовый 2" xfId="2441"/>
    <cellStyle name="Финансовый 2 2" xfId="2442"/>
    <cellStyle name="Финансовый 2 2 2" xfId="2443"/>
    <cellStyle name="Финансовый 2 2 2 2" xfId="2444"/>
    <cellStyle name="Финансовый 2 2 3" xfId="2445"/>
    <cellStyle name="Финансовый 2 2_INDEX.STATION.2012(v1.0)_" xfId="2446"/>
    <cellStyle name="Финансовый 2 3" xfId="2447"/>
    <cellStyle name="Финансовый 2 3 2" xfId="2448"/>
    <cellStyle name="Финансовый 2 4" xfId="2449"/>
    <cellStyle name="Финансовый 2_46EE.2011(v1.0)" xfId="2450"/>
    <cellStyle name="Финансовый 3" xfId="2451"/>
    <cellStyle name="Финансовый 3 2" xfId="2452"/>
    <cellStyle name="Финансовый 3 3" xfId="2453"/>
    <cellStyle name="Финансовый 3 4" xfId="2454"/>
    <cellStyle name="Финансовый 3_INDEX.STATION.2012(v1.0)_" xfId="2455"/>
    <cellStyle name="Финансовый 4" xfId="2456"/>
    <cellStyle name="Финансовый 5" xfId="2457"/>
    <cellStyle name="Финансовый 6" xfId="2458"/>
    <cellStyle name="Финансовый 7" xfId="2459"/>
    <cellStyle name="Финансовый 8" xfId="2460"/>
    <cellStyle name="Финансовый 9" xfId="2461"/>
    <cellStyle name="Финансовый0[0]_FU_bal" xfId="2462"/>
    <cellStyle name="Формула" xfId="2463"/>
    <cellStyle name="Формула 2" xfId="2464"/>
    <cellStyle name="Формула_A РТ 2009 Рязаньэнерго" xfId="2465"/>
    <cellStyle name="ФормулаВБ" xfId="2466"/>
    <cellStyle name="ФормулаНаКонтроль" xfId="2467"/>
    <cellStyle name="Хороший" xfId="2468"/>
    <cellStyle name="Хороший 10" xfId="2469"/>
    <cellStyle name="Хороший 2" xfId="2470"/>
    <cellStyle name="Хороший 2 2" xfId="2471"/>
    <cellStyle name="Хороший 3" xfId="2472"/>
    <cellStyle name="Хороший 3 2" xfId="2473"/>
    <cellStyle name="Хороший 4" xfId="2474"/>
    <cellStyle name="Хороший 4 2" xfId="2475"/>
    <cellStyle name="Хороший 5" xfId="2476"/>
    <cellStyle name="Хороший 5 2" xfId="2477"/>
    <cellStyle name="Хороший 6" xfId="2478"/>
    <cellStyle name="Хороший 6 2" xfId="2479"/>
    <cellStyle name="Хороший 7" xfId="2480"/>
    <cellStyle name="Хороший 7 2" xfId="2481"/>
    <cellStyle name="Хороший 8" xfId="2482"/>
    <cellStyle name="Хороший 8 2" xfId="2483"/>
    <cellStyle name="Хороший 9" xfId="2484"/>
    <cellStyle name="Хороший 9 2" xfId="2485"/>
    <cellStyle name="Цена_продукта" xfId="2486"/>
    <cellStyle name="Цифры по центру с десятыми" xfId="2487"/>
    <cellStyle name="число" xfId="2488"/>
    <cellStyle name="Џђћ–…ќ’ќ›‰" xfId="2489"/>
    <cellStyle name="Шапка" xfId="2490"/>
    <cellStyle name="Шапка таблицы" xfId="2491"/>
    <cellStyle name="ШАУ" xfId="2492"/>
    <cellStyle name="標準_PL-CF sheet" xfId="2493"/>
    <cellStyle name="䁺_x0001_" xfId="249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KMI\Desktop\KOTEL.CALC.NVV.NET.3.23(v3.6)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C\&#1055;&#1056;&#1045;&#1044;&#1055;&#1056;&#1048;&#1071;&#1058;&#1048;&#1071;\&#1053;&#1043;&#1058;-&#1069;&#1085;&#1077;&#1088;&#1075;&#1080;&#1103;\&#1069;&#1069;\&#1041;&#1072;&#1083;&#1072;&#1085;&#1089;&#1086;&#1074;&#1099;&#1077;%20&#1092;&#1086;&#1088;&#1084;&#1099;\46-&#1069;&#1069;%20(&#1087;&#1077;&#1088;&#1077;&#1076;&#1072;&#1095;&#1072;)%202013\46EP.2011(v2.1)%20NGT-Energi%2012.20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EC\&#1055;&#1056;&#1045;&#1044;&#1055;&#1056;&#1048;&#1071;&#1058;&#1048;&#1071;\&#1053;&#1043;&#1058;-&#1069;&#1085;&#1077;&#1088;&#1075;&#1080;&#1103;\&#1069;&#1069;\&#1041;&#1072;&#1083;&#1072;&#1085;&#1089;&#1086;&#1074;&#1099;&#1077;%20&#1092;&#1086;&#1088;&#1084;&#1099;\46-&#1069;&#1069;%20(&#1087;&#1077;&#1088;&#1077;&#1076;&#1072;&#1095;&#1072;)%202013\46EP.2011(v2.1)%20NGT-Energi%2012.20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CE\Share\TEC\&#1058;&#1040;&#1056;&#1048;&#1060;&#1067;\&#1058;&#1052;&#1058;&#1055;&#1086;&#1088;&#1090;\46-&#1069;&#1069;%20(&#1087;&#1077;&#1088;&#1077;&#1076;&#1072;&#1095;&#1072;)\2013%20&#1075;&#1086;&#1076;%20&#1058;&#1052;&#1058;&#1055;%2046-&#1069;&#1069;%20(&#1087;&#1077;&#1088;&#1077;&#1076;&#1072;&#1095;&#1072;)\46EP.ST(v1.0)%20TMTPort%20god.201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rSerg\Local%20Settings\Temporary%20Internet%20Files\OLK5D2\&#1058;&#1072;&#1073;&#1083;&#1080;&#1094;&#1099;%20&#1069;&#1069;%20%20&#1074;%20&#1056;&#1069;&#105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tech"/>
      <sheetName val="TEHSHEET"/>
      <sheetName val="НВВ Затраты+"/>
      <sheetName val="modNVVZPlus"/>
      <sheetName val="Расчёт расходов долгосрочный"/>
      <sheetName val="modLongterm"/>
      <sheetName val="Расчёт расходов RAB"/>
      <sheetName val="modRAB"/>
      <sheetName val="Расчёт НВВ по RAB"/>
      <sheetName val="modNVVRAB"/>
      <sheetName val="Расшифровка расходов"/>
      <sheetName val="Свод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UpdateStatus"/>
      <sheetName val="modUpdTemplMain"/>
      <sheetName val="modProv"/>
      <sheetName val="REESTR_ORG"/>
      <sheetName val="REESTR"/>
      <sheetName val="modSheetTitle"/>
      <sheetName val="modfrmMethod"/>
      <sheetName val="modApplyMethods"/>
      <sheetName val="modSheetCostsDetails"/>
    </sheetNames>
    <sheetDataSet>
      <sheetData sheetId="3">
        <row r="5">
          <cell r="M5">
            <v>2011</v>
          </cell>
        </row>
        <row r="10">
          <cell r="F10" t="str">
            <v>ООО "ВТ-Ресурс"</v>
          </cell>
        </row>
        <row r="20">
          <cell r="F20" t="str">
            <v>Не регулируется</v>
          </cell>
        </row>
        <row r="21">
          <cell r="F21" t="str">
            <v>Затраты+</v>
          </cell>
        </row>
        <row r="22">
          <cell r="F22" t="str">
            <v>Затраты+</v>
          </cell>
        </row>
        <row r="23">
          <cell r="F23" t="str">
            <v>Долгосрочный</v>
          </cell>
        </row>
        <row r="24">
          <cell r="F24" t="str">
            <v>Долгосрочный</v>
          </cell>
        </row>
        <row r="25">
          <cell r="F25" t="str">
            <v>Долгосрочный</v>
          </cell>
        </row>
        <row r="26">
          <cell r="F26" t="str">
            <v>Не регулируется</v>
          </cell>
        </row>
        <row r="27">
          <cell r="F27" t="str">
            <v>Не регулируется</v>
          </cell>
        </row>
        <row r="28">
          <cell r="F28" t="str">
            <v>Не регулируется</v>
          </cell>
        </row>
        <row r="29">
          <cell r="F29" t="str">
            <v>Не регулируется</v>
          </cell>
        </row>
        <row r="30">
          <cell r="F30" t="str">
            <v>Не регулируется</v>
          </cell>
        </row>
        <row r="31">
          <cell r="F31" t="str">
            <v>Не регулируется</v>
          </cell>
        </row>
        <row r="32">
          <cell r="F32" t="str">
            <v>Не регулируется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Указания по заполнению"/>
      <sheetName val="Отпуск ЭЭ сет организациями"/>
      <sheetName val="Проверка"/>
      <sheetName val="AllSheetsInThisWorkbook"/>
      <sheetName val="modUpdTemplMain"/>
      <sheetName val="REESTR_ORG"/>
      <sheetName val="Statistic"/>
      <sheetName val="REESTR_FILTERED"/>
      <sheetName val="REESTR_MO"/>
      <sheetName val="TEHSHEET"/>
      <sheetName val="modProv"/>
      <sheetName val="modfrmReestr"/>
      <sheetName val="modCommandButton"/>
      <sheetName val="modReestr"/>
      <sheetName val="modClassifierValidate"/>
    </sheetNames>
    <sheetDataSet>
      <sheetData sheetId="0">
        <row r="3">
          <cell r="B3" t="str">
            <v>Версия 2.1</v>
          </cell>
        </row>
      </sheetData>
      <sheetData sheetId="13">
        <row r="2">
          <cell r="D2" t="str">
            <v>Абинский муниципальный район</v>
          </cell>
        </row>
        <row r="3">
          <cell r="D3" t="str">
            <v>Апшеронский муниципальный район</v>
          </cell>
        </row>
        <row r="4">
          <cell r="D4" t="str">
            <v>Белоглинский муниципальный район</v>
          </cell>
        </row>
        <row r="5">
          <cell r="D5" t="str">
            <v>Белореченский муниципальный район</v>
          </cell>
        </row>
        <row r="6">
          <cell r="D6" t="str">
            <v>Брюховецкий муниципальный район</v>
          </cell>
        </row>
        <row r="7">
          <cell r="D7" t="str">
            <v>Выселковский муниципальный район</v>
          </cell>
        </row>
        <row r="8">
          <cell r="D8" t="str">
            <v>Город Армавир</v>
          </cell>
        </row>
        <row r="9">
          <cell r="D9" t="str">
            <v>Город Горячий Ключ</v>
          </cell>
        </row>
        <row r="10">
          <cell r="D10" t="str">
            <v>Город Краснодар</v>
          </cell>
        </row>
        <row r="11">
          <cell r="D11" t="str">
            <v>Город Новороссийск</v>
          </cell>
        </row>
        <row r="12">
          <cell r="D12" t="str">
            <v>Город-курорт Анапа</v>
          </cell>
        </row>
        <row r="13">
          <cell r="D13" t="str">
            <v>Город-курорт Геленджик</v>
          </cell>
        </row>
        <row r="14">
          <cell r="D14" t="str">
            <v>Город-курорт Сочи</v>
          </cell>
        </row>
        <row r="15">
          <cell r="D15" t="str">
            <v>Гулькевичский муниципальный район</v>
          </cell>
        </row>
        <row r="16">
          <cell r="D16" t="str">
            <v>Динской муниципальный район</v>
          </cell>
        </row>
        <row r="17">
          <cell r="D17" t="str">
            <v>Ейский муниципальный район</v>
          </cell>
        </row>
        <row r="18">
          <cell r="D18" t="str">
            <v>Кавказский муниципальный район</v>
          </cell>
        </row>
        <row r="19">
          <cell r="D19" t="str">
            <v>Калининский муниципальный район</v>
          </cell>
        </row>
        <row r="20">
          <cell r="D20" t="str">
            <v>Каневский муниципальный район</v>
          </cell>
        </row>
        <row r="21">
          <cell r="D21" t="str">
            <v>Кореновский муниципальный район</v>
          </cell>
        </row>
        <row r="22">
          <cell r="D22" t="str">
            <v>Красноармейский муниципальный район</v>
          </cell>
        </row>
        <row r="23">
          <cell r="D23" t="str">
            <v>Крыловский муниципальный район</v>
          </cell>
        </row>
        <row r="24">
          <cell r="D24" t="str">
            <v>Крымский муниципальный район</v>
          </cell>
        </row>
        <row r="25">
          <cell r="D25" t="str">
            <v>Курганинский муниципальный район</v>
          </cell>
        </row>
        <row r="26">
          <cell r="D26" t="str">
            <v>Кущевский муниципальный район</v>
          </cell>
        </row>
        <row r="27">
          <cell r="D27" t="str">
            <v>Лабинский муниципальный район</v>
          </cell>
        </row>
        <row r="28">
          <cell r="D28" t="str">
            <v>Ленинградский муниципальный район</v>
          </cell>
        </row>
        <row r="29">
          <cell r="D29" t="str">
            <v>Мостовский муниципальный район</v>
          </cell>
        </row>
        <row r="30">
          <cell r="D30" t="str">
            <v>Новокубанский муниципальный район</v>
          </cell>
        </row>
        <row r="31">
          <cell r="D31" t="str">
            <v>Новопокровский муниципальный район</v>
          </cell>
        </row>
        <row r="32">
          <cell r="D32" t="str">
            <v>Отрадненский муниципальный район</v>
          </cell>
        </row>
        <row r="33">
          <cell r="D33" t="str">
            <v>Павловский муниципальный район</v>
          </cell>
        </row>
        <row r="34">
          <cell r="D34" t="str">
            <v>Приморско-Ахтарский муниципальный район</v>
          </cell>
        </row>
        <row r="35">
          <cell r="D35" t="str">
            <v>Северский муниципальный район</v>
          </cell>
        </row>
        <row r="36">
          <cell r="D36" t="str">
            <v>Славянский муниципальный район</v>
          </cell>
        </row>
        <row r="37">
          <cell r="D37" t="str">
            <v>Староминский муниципальный район</v>
          </cell>
        </row>
        <row r="38">
          <cell r="D38" t="str">
            <v>Тбилисский муниципальный район</v>
          </cell>
        </row>
        <row r="39">
          <cell r="D39" t="str">
            <v>Темрюкский муниципальный район</v>
          </cell>
        </row>
        <row r="40">
          <cell r="D40" t="str">
            <v>Тимашевский муниципальный район</v>
          </cell>
        </row>
        <row r="41">
          <cell r="D41" t="str">
            <v>Тихорецкий муниципальный район</v>
          </cell>
        </row>
        <row r="42">
          <cell r="D42" t="str">
            <v>Туапсинский муниципальный район</v>
          </cell>
        </row>
        <row r="43">
          <cell r="D43" t="str">
            <v>Успенский муниципальный район</v>
          </cell>
        </row>
        <row r="44">
          <cell r="D44" t="str">
            <v>Усть-Лабинский муниципальный район</v>
          </cell>
        </row>
        <row r="45">
          <cell r="D45" t="str">
            <v>Щербиновский муниципальный район</v>
          </cell>
        </row>
      </sheetData>
      <sheetData sheetId="14">
        <row r="1">
          <cell r="F1" t="str">
            <v>Январь</v>
          </cell>
          <cell r="I1">
            <v>2012</v>
          </cell>
        </row>
        <row r="2">
          <cell r="F2" t="str">
            <v>Февраль</v>
          </cell>
          <cell r="I2">
            <v>2013</v>
          </cell>
        </row>
        <row r="3">
          <cell r="F3" t="str">
            <v>Март</v>
          </cell>
          <cell r="I3">
            <v>2014</v>
          </cell>
        </row>
        <row r="4">
          <cell r="F4" t="str">
            <v>Апрель</v>
          </cell>
          <cell r="I4">
            <v>2015</v>
          </cell>
        </row>
        <row r="5">
          <cell r="F5" t="str">
            <v>Май</v>
          </cell>
          <cell r="I5">
            <v>2016</v>
          </cell>
        </row>
        <row r="6">
          <cell r="F6" t="str">
            <v>Июнь</v>
          </cell>
          <cell r="I6">
            <v>2017</v>
          </cell>
        </row>
        <row r="7">
          <cell r="F7" t="str">
            <v>Июль</v>
          </cell>
          <cell r="I7">
            <v>2018</v>
          </cell>
        </row>
        <row r="8">
          <cell r="F8" t="str">
            <v>Август</v>
          </cell>
          <cell r="I8">
            <v>2019</v>
          </cell>
        </row>
        <row r="9">
          <cell r="F9" t="str">
            <v>Сентябрь</v>
          </cell>
          <cell r="I9">
            <v>2020</v>
          </cell>
        </row>
        <row r="10">
          <cell r="F10" t="str">
            <v>Октябрь</v>
          </cell>
          <cell r="I10">
            <v>2021</v>
          </cell>
        </row>
        <row r="11">
          <cell r="F11" t="str">
            <v>Ноябрь</v>
          </cell>
          <cell r="I11">
            <v>2022</v>
          </cell>
        </row>
        <row r="12">
          <cell r="F12" t="str">
            <v>Декабрь</v>
          </cell>
          <cell r="I12">
            <v>2023</v>
          </cell>
        </row>
        <row r="13">
          <cell r="F13" t="str">
            <v>Год</v>
          </cell>
          <cell r="I13">
            <v>2024</v>
          </cell>
        </row>
        <row r="14">
          <cell r="I14">
            <v>2025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Указания по заполнению"/>
      <sheetName val="Отпуск ЭЭ сет организациями"/>
      <sheetName val="Проверка"/>
      <sheetName val="AllSheetsInThisWorkbook"/>
      <sheetName val="modUpdTemplMain"/>
      <sheetName val="REESTR_ORG"/>
      <sheetName val="Statistic"/>
      <sheetName val="REESTR_FILTERED"/>
      <sheetName val="REESTR_MO"/>
      <sheetName val="TEHSHEET"/>
      <sheetName val="modProv"/>
      <sheetName val="modfrmReestr"/>
      <sheetName val="modCommandButton"/>
      <sheetName val="modReestr"/>
      <sheetName val="modClassifierValidate"/>
    </sheetNames>
    <sheetDataSet>
      <sheetData sheetId="0">
        <row r="3">
          <cell r="B3" t="str">
            <v>Версия 2.1</v>
          </cell>
        </row>
      </sheetData>
      <sheetData sheetId="13">
        <row r="2">
          <cell r="D2" t="str">
            <v>Абинский муниципальный район</v>
          </cell>
        </row>
        <row r="3">
          <cell r="D3" t="str">
            <v>Апшеронский муниципальный район</v>
          </cell>
        </row>
        <row r="4">
          <cell r="D4" t="str">
            <v>Белоглинский муниципальный район</v>
          </cell>
        </row>
        <row r="5">
          <cell r="D5" t="str">
            <v>Белореченский муниципальный район</v>
          </cell>
        </row>
        <row r="6">
          <cell r="D6" t="str">
            <v>Брюховецкий муниципальный район</v>
          </cell>
        </row>
        <row r="7">
          <cell r="D7" t="str">
            <v>Выселковский муниципальный район</v>
          </cell>
        </row>
        <row r="8">
          <cell r="D8" t="str">
            <v>Город Армавир</v>
          </cell>
        </row>
        <row r="9">
          <cell r="D9" t="str">
            <v>Город Горячий Ключ</v>
          </cell>
        </row>
        <row r="10">
          <cell r="D10" t="str">
            <v>Город Краснодар</v>
          </cell>
        </row>
        <row r="11">
          <cell r="D11" t="str">
            <v>Город Новороссийск</v>
          </cell>
        </row>
        <row r="12">
          <cell r="D12" t="str">
            <v>Город-курорт Анапа</v>
          </cell>
        </row>
        <row r="13">
          <cell r="D13" t="str">
            <v>Город-курорт Геленджик</v>
          </cell>
        </row>
        <row r="14">
          <cell r="D14" t="str">
            <v>Город-курорт Сочи</v>
          </cell>
        </row>
        <row r="15">
          <cell r="D15" t="str">
            <v>Гулькевичский муниципальный район</v>
          </cell>
        </row>
        <row r="16">
          <cell r="D16" t="str">
            <v>Динской муниципальный район</v>
          </cell>
        </row>
        <row r="17">
          <cell r="D17" t="str">
            <v>Ейский муниципальный район</v>
          </cell>
        </row>
        <row r="18">
          <cell r="D18" t="str">
            <v>Кавказский муниципальный район</v>
          </cell>
        </row>
        <row r="19">
          <cell r="D19" t="str">
            <v>Калининский муниципальный район</v>
          </cell>
        </row>
        <row r="20">
          <cell r="D20" t="str">
            <v>Каневский муниципальный район</v>
          </cell>
        </row>
        <row r="21">
          <cell r="D21" t="str">
            <v>Кореновский муниципальный район</v>
          </cell>
        </row>
        <row r="22">
          <cell r="D22" t="str">
            <v>Красноармейский муниципальный район</v>
          </cell>
        </row>
        <row r="23">
          <cell r="D23" t="str">
            <v>Крыловский муниципальный район</v>
          </cell>
        </row>
        <row r="24">
          <cell r="D24" t="str">
            <v>Крымский муниципальный район</v>
          </cell>
        </row>
        <row r="25">
          <cell r="D25" t="str">
            <v>Курганинский муниципальный район</v>
          </cell>
        </row>
        <row r="26">
          <cell r="D26" t="str">
            <v>Кущевский муниципальный район</v>
          </cell>
        </row>
        <row r="27">
          <cell r="D27" t="str">
            <v>Лабинский муниципальный район</v>
          </cell>
        </row>
        <row r="28">
          <cell r="D28" t="str">
            <v>Ленинградский муниципальный район</v>
          </cell>
        </row>
        <row r="29">
          <cell r="D29" t="str">
            <v>Мостовский муниципальный район</v>
          </cell>
        </row>
        <row r="30">
          <cell r="D30" t="str">
            <v>Новокубанский муниципальный район</v>
          </cell>
        </row>
        <row r="31">
          <cell r="D31" t="str">
            <v>Новопокровский муниципальный район</v>
          </cell>
        </row>
        <row r="32">
          <cell r="D32" t="str">
            <v>Отрадненский муниципальный район</v>
          </cell>
        </row>
        <row r="33">
          <cell r="D33" t="str">
            <v>Павловский муниципальный район</v>
          </cell>
        </row>
        <row r="34">
          <cell r="D34" t="str">
            <v>Приморско-Ахтарский муниципальный район</v>
          </cell>
        </row>
        <row r="35">
          <cell r="D35" t="str">
            <v>Северский муниципальный район</v>
          </cell>
        </row>
        <row r="36">
          <cell r="D36" t="str">
            <v>Славянский муниципальный район</v>
          </cell>
        </row>
        <row r="37">
          <cell r="D37" t="str">
            <v>Староминский муниципальный район</v>
          </cell>
        </row>
        <row r="38">
          <cell r="D38" t="str">
            <v>Тбилисский муниципальный район</v>
          </cell>
        </row>
        <row r="39">
          <cell r="D39" t="str">
            <v>Темрюкский муниципальный район</v>
          </cell>
        </row>
        <row r="40">
          <cell r="D40" t="str">
            <v>Тимашевский муниципальный район</v>
          </cell>
        </row>
        <row r="41">
          <cell r="D41" t="str">
            <v>Тихорецкий муниципальный район</v>
          </cell>
        </row>
        <row r="42">
          <cell r="D42" t="str">
            <v>Туапсинский муниципальный район</v>
          </cell>
        </row>
        <row r="43">
          <cell r="D43" t="str">
            <v>Успенский муниципальный район</v>
          </cell>
        </row>
        <row r="44">
          <cell r="D44" t="str">
            <v>Усть-Лабинский муниципальный район</v>
          </cell>
        </row>
        <row r="45">
          <cell r="D45" t="str">
            <v>Щербиновский муниципальный район</v>
          </cell>
        </row>
      </sheetData>
      <sheetData sheetId="14">
        <row r="1">
          <cell r="F1" t="str">
            <v>Январь</v>
          </cell>
          <cell r="I1">
            <v>2012</v>
          </cell>
        </row>
        <row r="2">
          <cell r="F2" t="str">
            <v>Февраль</v>
          </cell>
          <cell r="I2">
            <v>2013</v>
          </cell>
        </row>
        <row r="3">
          <cell r="F3" t="str">
            <v>Март</v>
          </cell>
          <cell r="I3">
            <v>2014</v>
          </cell>
        </row>
        <row r="4">
          <cell r="F4" t="str">
            <v>Апрель</v>
          </cell>
          <cell r="I4">
            <v>2015</v>
          </cell>
        </row>
        <row r="5">
          <cell r="F5" t="str">
            <v>Май</v>
          </cell>
          <cell r="I5">
            <v>2016</v>
          </cell>
        </row>
        <row r="6">
          <cell r="F6" t="str">
            <v>Июнь</v>
          </cell>
          <cell r="I6">
            <v>2017</v>
          </cell>
        </row>
        <row r="7">
          <cell r="F7" t="str">
            <v>Июль</v>
          </cell>
          <cell r="I7">
            <v>2018</v>
          </cell>
        </row>
        <row r="8">
          <cell r="F8" t="str">
            <v>Август</v>
          </cell>
          <cell r="I8">
            <v>2019</v>
          </cell>
        </row>
        <row r="9">
          <cell r="F9" t="str">
            <v>Сентябрь</v>
          </cell>
          <cell r="I9">
            <v>2020</v>
          </cell>
        </row>
        <row r="10">
          <cell r="F10" t="str">
            <v>Октябрь</v>
          </cell>
          <cell r="I10">
            <v>2021</v>
          </cell>
        </row>
        <row r="11">
          <cell r="F11" t="str">
            <v>Ноябрь</v>
          </cell>
          <cell r="I11">
            <v>2022</v>
          </cell>
        </row>
        <row r="12">
          <cell r="F12" t="str">
            <v>Декабрь</v>
          </cell>
          <cell r="I12">
            <v>2023</v>
          </cell>
        </row>
        <row r="13">
          <cell r="F13" t="str">
            <v>Год</v>
          </cell>
          <cell r="I13">
            <v>2024</v>
          </cell>
        </row>
        <row r="14">
          <cell r="I14">
            <v>2025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2">
        <row r="16">
          <cell r="G16" t="str">
            <v>ОАО "Туапсинский морской торговый порт"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РЭК"/>
      <sheetName val="П1.16(20э)"/>
      <sheetName val="Компенсация расходов"/>
      <sheetName val="Тариф"/>
    </sheetNames>
    <sheetDataSet>
      <sheetData sheetId="0">
        <row r="101">
          <cell r="H101">
            <v>11.12</v>
          </cell>
        </row>
        <row r="102">
          <cell r="H102">
            <v>0.88</v>
          </cell>
        </row>
        <row r="106">
          <cell r="H106">
            <v>0.07913669064748202</v>
          </cell>
        </row>
        <row r="116">
          <cell r="H116">
            <v>13411.646584646704</v>
          </cell>
        </row>
        <row r="117">
          <cell r="H117">
            <v>3060.418816551724</v>
          </cell>
        </row>
        <row r="118">
          <cell r="H118">
            <v>10351.22776809498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rg.ru/2005/01/19/dostup-energiya-doc.html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14"/>
  <sheetViews>
    <sheetView zoomScalePageLayoutView="0" workbookViewId="0" topLeftCell="A1">
      <selection activeCell="A6" sqref="A6:B6"/>
    </sheetView>
  </sheetViews>
  <sheetFormatPr defaultColWidth="9.140625" defaultRowHeight="15"/>
  <cols>
    <col min="1" max="6" width="21.57421875" style="7" customWidth="1"/>
    <col min="7" max="16384" width="9.140625" style="7" customWidth="1"/>
  </cols>
  <sheetData>
    <row r="1" spans="1:6" ht="56.25" customHeight="1">
      <c r="A1" s="27" t="s">
        <v>0</v>
      </c>
      <c r="B1" s="27"/>
      <c r="C1" s="27"/>
      <c r="D1" s="27"/>
      <c r="E1" s="27"/>
      <c r="F1" s="27"/>
    </row>
    <row r="2" ht="15"/>
    <row r="3" spans="1:6" ht="60" customHeight="1">
      <c r="A3" s="28" t="s">
        <v>99</v>
      </c>
      <c r="B3" s="28"/>
      <c r="C3" s="28"/>
      <c r="D3" s="28"/>
      <c r="E3" s="28"/>
      <c r="F3" s="28"/>
    </row>
    <row r="4" ht="15"/>
    <row r="5" spans="1:6" ht="33" customHeight="1">
      <c r="A5" s="29" t="s">
        <v>103</v>
      </c>
      <c r="B5" s="29"/>
      <c r="C5" s="29" t="s">
        <v>104</v>
      </c>
      <c r="D5" s="29"/>
      <c r="E5" s="29" t="s">
        <v>105</v>
      </c>
      <c r="F5" s="29"/>
    </row>
    <row r="6" spans="1:6" ht="78.75" customHeight="1">
      <c r="A6" s="26"/>
      <c r="B6" s="26"/>
      <c r="C6" s="26"/>
      <c r="D6" s="26"/>
      <c r="E6" s="26"/>
      <c r="F6" s="26"/>
    </row>
    <row r="7" ht="15"/>
    <row r="8" ht="15"/>
    <row r="9" ht="15"/>
    <row r="13" ht="18.75">
      <c r="A13" s="10" t="s">
        <v>106</v>
      </c>
    </row>
    <row r="14" ht="15">
      <c r="A14" s="9" t="s">
        <v>107</v>
      </c>
    </row>
  </sheetData>
  <sheetProtection/>
  <mergeCells count="8">
    <mergeCell ref="A6:B6"/>
    <mergeCell ref="C6:D6"/>
    <mergeCell ref="E6:F6"/>
    <mergeCell ref="A1:F1"/>
    <mergeCell ref="A3:F3"/>
    <mergeCell ref="A5:B5"/>
    <mergeCell ref="C5:D5"/>
    <mergeCell ref="E5:F5"/>
  </mergeCells>
  <printOptions horizontalCentered="1"/>
  <pageMargins left="0.7874015748031497" right="0.1968503937007874" top="0.3937007874015748" bottom="0.3937007874015748" header="0.31496062992125984" footer="0.31496062992125984"/>
  <pageSetup fitToHeight="1" fitToWidth="1" horizontalDpi="600" verticalDpi="600" orientation="portrait" paperSize="9" scale="7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53"/>
  <sheetViews>
    <sheetView zoomScalePageLayoutView="0" workbookViewId="0" topLeftCell="A7">
      <selection activeCell="A9" sqref="A9:BL9"/>
    </sheetView>
  </sheetViews>
  <sheetFormatPr defaultColWidth="1.421875" defaultRowHeight="15"/>
  <cols>
    <col min="1" max="16384" width="1.421875" style="6" customWidth="1"/>
  </cols>
  <sheetData>
    <row r="1" s="1" customFormat="1" ht="11.25">
      <c r="BL1" s="2" t="s">
        <v>17</v>
      </c>
    </row>
    <row r="2" s="1" customFormat="1" ht="11.25">
      <c r="BL2" s="2" t="s">
        <v>18</v>
      </c>
    </row>
    <row r="3" s="1" customFormat="1" ht="11.25">
      <c r="BL3" s="2" t="s">
        <v>19</v>
      </c>
    </row>
    <row r="4" s="3" customFormat="1" ht="15.75"/>
    <row r="5" s="3" customFormat="1" ht="15.75"/>
    <row r="6" spans="1:64" s="4" customFormat="1" ht="18.75">
      <c r="A6" s="80" t="s">
        <v>20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</row>
    <row r="7" spans="1:64" s="4" customFormat="1" ht="18.75">
      <c r="A7" s="80" t="s">
        <v>21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</row>
    <row r="8" spans="1:64" s="4" customFormat="1" ht="18.75">
      <c r="A8" s="80" t="s">
        <v>22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</row>
    <row r="9" spans="1:64" s="4" customFormat="1" ht="18.75">
      <c r="A9" s="80" t="s">
        <v>23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</row>
    <row r="10" s="3" customFormat="1" ht="15.75"/>
    <row r="11" s="3" customFormat="1" ht="15.75"/>
    <row r="12" spans="1:64" s="5" customFormat="1" ht="12">
      <c r="A12" s="77" t="s">
        <v>1</v>
      </c>
      <c r="B12" s="77"/>
      <c r="C12" s="77"/>
      <c r="D12" s="77"/>
      <c r="E12" s="77" t="s">
        <v>2</v>
      </c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 t="s">
        <v>24</v>
      </c>
      <c r="AB12" s="77"/>
      <c r="AC12" s="77"/>
      <c r="AD12" s="77"/>
      <c r="AE12" s="77"/>
      <c r="AF12" s="77"/>
      <c r="AG12" s="79" t="s">
        <v>25</v>
      </c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7" t="s">
        <v>26</v>
      </c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</row>
    <row r="13" spans="1:64" s="5" customFormat="1" ht="12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 t="s">
        <v>27</v>
      </c>
      <c r="AH13" s="78"/>
      <c r="AI13" s="78"/>
      <c r="AJ13" s="78"/>
      <c r="AK13" s="78"/>
      <c r="AL13" s="78"/>
      <c r="AM13" s="78"/>
      <c r="AN13" s="78"/>
      <c r="AO13" s="78"/>
      <c r="AP13" s="78"/>
      <c r="AQ13" s="78" t="s">
        <v>28</v>
      </c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</row>
    <row r="14" spans="1:64" s="5" customFormat="1" ht="12">
      <c r="A14" s="30" t="s">
        <v>29</v>
      </c>
      <c r="B14" s="31"/>
      <c r="C14" s="31"/>
      <c r="D14" s="32"/>
      <c r="E14" s="60" t="s">
        <v>30</v>
      </c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54" t="s">
        <v>3</v>
      </c>
      <c r="AB14" s="55"/>
      <c r="AC14" s="55"/>
      <c r="AD14" s="55"/>
      <c r="AE14" s="55"/>
      <c r="AF14" s="56"/>
      <c r="AG14" s="47"/>
      <c r="AH14" s="48"/>
      <c r="AI14" s="48"/>
      <c r="AJ14" s="48"/>
      <c r="AK14" s="48"/>
      <c r="AL14" s="48"/>
      <c r="AM14" s="48"/>
      <c r="AN14" s="48"/>
      <c r="AO14" s="48"/>
      <c r="AP14" s="49"/>
      <c r="AQ14" s="47"/>
      <c r="AR14" s="48"/>
      <c r="AS14" s="48"/>
      <c r="AT14" s="48"/>
      <c r="AU14" s="48"/>
      <c r="AV14" s="48"/>
      <c r="AW14" s="48"/>
      <c r="AX14" s="48"/>
      <c r="AY14" s="48"/>
      <c r="AZ14" s="49"/>
      <c r="BA14" s="38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40"/>
    </row>
    <row r="15" spans="1:64" s="5" customFormat="1" ht="12">
      <c r="A15" s="33"/>
      <c r="B15" s="34"/>
      <c r="C15" s="34"/>
      <c r="D15" s="35"/>
      <c r="E15" s="37" t="s">
        <v>31</v>
      </c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57"/>
      <c r="AB15" s="58"/>
      <c r="AC15" s="58"/>
      <c r="AD15" s="58"/>
      <c r="AE15" s="58"/>
      <c r="AF15" s="59"/>
      <c r="AG15" s="50"/>
      <c r="AH15" s="51"/>
      <c r="AI15" s="51"/>
      <c r="AJ15" s="51"/>
      <c r="AK15" s="51"/>
      <c r="AL15" s="51"/>
      <c r="AM15" s="51"/>
      <c r="AN15" s="51"/>
      <c r="AO15" s="51"/>
      <c r="AP15" s="52"/>
      <c r="AQ15" s="50"/>
      <c r="AR15" s="51"/>
      <c r="AS15" s="51"/>
      <c r="AT15" s="51"/>
      <c r="AU15" s="51"/>
      <c r="AV15" s="51"/>
      <c r="AW15" s="51"/>
      <c r="AX15" s="51"/>
      <c r="AY15" s="51"/>
      <c r="AZ15" s="52"/>
      <c r="BA15" s="41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3"/>
    </row>
    <row r="16" spans="1:64" s="5" customFormat="1" ht="12">
      <c r="A16" s="30" t="s">
        <v>32</v>
      </c>
      <c r="B16" s="31"/>
      <c r="C16" s="31"/>
      <c r="D16" s="32"/>
      <c r="E16" s="60" t="s">
        <v>30</v>
      </c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54" t="s">
        <v>3</v>
      </c>
      <c r="AB16" s="55"/>
      <c r="AC16" s="55"/>
      <c r="AD16" s="55"/>
      <c r="AE16" s="55"/>
      <c r="AF16" s="56"/>
      <c r="AG16" s="47"/>
      <c r="AH16" s="48"/>
      <c r="AI16" s="48"/>
      <c r="AJ16" s="48"/>
      <c r="AK16" s="48"/>
      <c r="AL16" s="48"/>
      <c r="AM16" s="48"/>
      <c r="AN16" s="48"/>
      <c r="AO16" s="48"/>
      <c r="AP16" s="49"/>
      <c r="AQ16" s="47"/>
      <c r="AR16" s="48"/>
      <c r="AS16" s="48"/>
      <c r="AT16" s="48"/>
      <c r="AU16" s="48"/>
      <c r="AV16" s="48"/>
      <c r="AW16" s="48"/>
      <c r="AX16" s="48"/>
      <c r="AY16" s="48"/>
      <c r="AZ16" s="49"/>
      <c r="BA16" s="38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40"/>
    </row>
    <row r="17" spans="1:64" s="5" customFormat="1" ht="12">
      <c r="A17" s="33"/>
      <c r="B17" s="34"/>
      <c r="C17" s="34"/>
      <c r="D17" s="35"/>
      <c r="E17" s="73" t="s">
        <v>33</v>
      </c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57"/>
      <c r="AB17" s="58"/>
      <c r="AC17" s="58"/>
      <c r="AD17" s="58"/>
      <c r="AE17" s="58"/>
      <c r="AF17" s="59"/>
      <c r="AG17" s="50"/>
      <c r="AH17" s="51"/>
      <c r="AI17" s="51"/>
      <c r="AJ17" s="51"/>
      <c r="AK17" s="51"/>
      <c r="AL17" s="51"/>
      <c r="AM17" s="51"/>
      <c r="AN17" s="51"/>
      <c r="AO17" s="51"/>
      <c r="AP17" s="52"/>
      <c r="AQ17" s="50"/>
      <c r="AR17" s="51"/>
      <c r="AS17" s="51"/>
      <c r="AT17" s="51"/>
      <c r="AU17" s="51"/>
      <c r="AV17" s="51"/>
      <c r="AW17" s="51"/>
      <c r="AX17" s="51"/>
      <c r="AY17" s="51"/>
      <c r="AZ17" s="52"/>
      <c r="BA17" s="41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3"/>
    </row>
    <row r="18" spans="1:64" s="5" customFormat="1" ht="15" customHeight="1">
      <c r="A18" s="75" t="s">
        <v>34</v>
      </c>
      <c r="B18" s="75"/>
      <c r="C18" s="75"/>
      <c r="D18" s="75"/>
      <c r="E18" s="37" t="s">
        <v>35</v>
      </c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 t="s">
        <v>3</v>
      </c>
      <c r="AB18" s="37"/>
      <c r="AC18" s="37"/>
      <c r="AD18" s="37"/>
      <c r="AE18" s="37"/>
      <c r="AF18" s="37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</row>
    <row r="19" spans="1:64" s="5" customFormat="1" ht="15" customHeight="1">
      <c r="A19" s="76" t="s">
        <v>36</v>
      </c>
      <c r="B19" s="76"/>
      <c r="C19" s="76"/>
      <c r="D19" s="76"/>
      <c r="E19" s="74" t="s">
        <v>4</v>
      </c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 t="s">
        <v>3</v>
      </c>
      <c r="AB19" s="74"/>
      <c r="AC19" s="74"/>
      <c r="AD19" s="74"/>
      <c r="AE19" s="74"/>
      <c r="AF19" s="74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</row>
    <row r="20" spans="1:64" s="5" customFormat="1" ht="15" customHeight="1">
      <c r="A20" s="75" t="s">
        <v>37</v>
      </c>
      <c r="B20" s="75"/>
      <c r="C20" s="75"/>
      <c r="D20" s="75"/>
      <c r="E20" s="37" t="s">
        <v>5</v>
      </c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 t="s">
        <v>3</v>
      </c>
      <c r="AB20" s="37"/>
      <c r="AC20" s="37"/>
      <c r="AD20" s="37"/>
      <c r="AE20" s="37"/>
      <c r="AF20" s="37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</row>
    <row r="21" spans="1:64" s="5" customFormat="1" ht="12">
      <c r="A21" s="30" t="s">
        <v>38</v>
      </c>
      <c r="B21" s="31"/>
      <c r="C21" s="31"/>
      <c r="D21" s="32"/>
      <c r="E21" s="60" t="s">
        <v>39</v>
      </c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54" t="s">
        <v>3</v>
      </c>
      <c r="AB21" s="55"/>
      <c r="AC21" s="55"/>
      <c r="AD21" s="55"/>
      <c r="AE21" s="55"/>
      <c r="AF21" s="56"/>
      <c r="AG21" s="47"/>
      <c r="AH21" s="48"/>
      <c r="AI21" s="48"/>
      <c r="AJ21" s="48"/>
      <c r="AK21" s="48"/>
      <c r="AL21" s="48"/>
      <c r="AM21" s="48"/>
      <c r="AN21" s="48"/>
      <c r="AO21" s="48"/>
      <c r="AP21" s="49"/>
      <c r="AQ21" s="47"/>
      <c r="AR21" s="48"/>
      <c r="AS21" s="48"/>
      <c r="AT21" s="48"/>
      <c r="AU21" s="48"/>
      <c r="AV21" s="48"/>
      <c r="AW21" s="48"/>
      <c r="AX21" s="48"/>
      <c r="AY21" s="48"/>
      <c r="AZ21" s="49"/>
      <c r="BA21" s="38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40"/>
    </row>
    <row r="22" spans="1:64" s="5" customFormat="1" ht="12">
      <c r="A22" s="33"/>
      <c r="B22" s="34"/>
      <c r="C22" s="34"/>
      <c r="D22" s="35"/>
      <c r="E22" s="73" t="s">
        <v>40</v>
      </c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57"/>
      <c r="AB22" s="58"/>
      <c r="AC22" s="58"/>
      <c r="AD22" s="58"/>
      <c r="AE22" s="58"/>
      <c r="AF22" s="59"/>
      <c r="AG22" s="50"/>
      <c r="AH22" s="51"/>
      <c r="AI22" s="51"/>
      <c r="AJ22" s="51"/>
      <c r="AK22" s="51"/>
      <c r="AL22" s="51"/>
      <c r="AM22" s="51"/>
      <c r="AN22" s="51"/>
      <c r="AO22" s="51"/>
      <c r="AP22" s="52"/>
      <c r="AQ22" s="50"/>
      <c r="AR22" s="51"/>
      <c r="AS22" s="51"/>
      <c r="AT22" s="51"/>
      <c r="AU22" s="51"/>
      <c r="AV22" s="51"/>
      <c r="AW22" s="51"/>
      <c r="AX22" s="51"/>
      <c r="AY22" s="51"/>
      <c r="AZ22" s="52"/>
      <c r="BA22" s="41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3"/>
    </row>
    <row r="23" spans="1:64" s="5" customFormat="1" ht="15" customHeight="1">
      <c r="A23" s="75" t="s">
        <v>41</v>
      </c>
      <c r="B23" s="75"/>
      <c r="C23" s="75"/>
      <c r="D23" s="75"/>
      <c r="E23" s="37" t="s">
        <v>5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 t="s">
        <v>3</v>
      </c>
      <c r="AB23" s="37"/>
      <c r="AC23" s="37"/>
      <c r="AD23" s="37"/>
      <c r="AE23" s="37"/>
      <c r="AF23" s="37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</row>
    <row r="24" spans="1:64" s="5" customFormat="1" ht="15" customHeight="1">
      <c r="A24" s="76" t="s">
        <v>42</v>
      </c>
      <c r="B24" s="76"/>
      <c r="C24" s="76"/>
      <c r="D24" s="76"/>
      <c r="E24" s="74" t="s">
        <v>6</v>
      </c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 t="s">
        <v>3</v>
      </c>
      <c r="AB24" s="74"/>
      <c r="AC24" s="74"/>
      <c r="AD24" s="74"/>
      <c r="AE24" s="74"/>
      <c r="AF24" s="74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</row>
    <row r="25" spans="1:64" s="5" customFormat="1" ht="15" customHeight="1">
      <c r="A25" s="75" t="s">
        <v>43</v>
      </c>
      <c r="B25" s="75"/>
      <c r="C25" s="75"/>
      <c r="D25" s="75"/>
      <c r="E25" s="37" t="s">
        <v>7</v>
      </c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 t="s">
        <v>3</v>
      </c>
      <c r="AB25" s="37"/>
      <c r="AC25" s="37"/>
      <c r="AD25" s="37"/>
      <c r="AE25" s="37"/>
      <c r="AF25" s="37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</row>
    <row r="26" spans="1:64" s="5" customFormat="1" ht="15" customHeight="1">
      <c r="A26" s="76" t="s">
        <v>44</v>
      </c>
      <c r="B26" s="76"/>
      <c r="C26" s="76"/>
      <c r="D26" s="76"/>
      <c r="E26" s="74" t="s">
        <v>8</v>
      </c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 t="s">
        <v>3</v>
      </c>
      <c r="AB26" s="74"/>
      <c r="AC26" s="74"/>
      <c r="AD26" s="74"/>
      <c r="AE26" s="74"/>
      <c r="AF26" s="74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</row>
    <row r="27" spans="1:64" s="5" customFormat="1" ht="15" customHeight="1">
      <c r="A27" s="75" t="s">
        <v>45</v>
      </c>
      <c r="B27" s="75"/>
      <c r="C27" s="75"/>
      <c r="D27" s="75"/>
      <c r="E27" s="37" t="s">
        <v>9</v>
      </c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 t="s">
        <v>3</v>
      </c>
      <c r="AB27" s="37"/>
      <c r="AC27" s="37"/>
      <c r="AD27" s="37"/>
      <c r="AE27" s="37"/>
      <c r="AF27" s="37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</row>
    <row r="28" spans="1:64" s="5" customFormat="1" ht="15" customHeight="1">
      <c r="A28" s="76" t="s">
        <v>46</v>
      </c>
      <c r="B28" s="76"/>
      <c r="C28" s="76"/>
      <c r="D28" s="76"/>
      <c r="E28" s="74" t="s">
        <v>10</v>
      </c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 t="s">
        <v>3</v>
      </c>
      <c r="AB28" s="74"/>
      <c r="AC28" s="74"/>
      <c r="AD28" s="74"/>
      <c r="AE28" s="74"/>
      <c r="AF28" s="74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64" s="5" customFormat="1" ht="15" customHeight="1">
      <c r="A29" s="75" t="s">
        <v>47</v>
      </c>
      <c r="B29" s="75"/>
      <c r="C29" s="75"/>
      <c r="D29" s="75"/>
      <c r="E29" s="37" t="s">
        <v>11</v>
      </c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 t="s">
        <v>3</v>
      </c>
      <c r="AB29" s="37"/>
      <c r="AC29" s="37"/>
      <c r="AD29" s="37"/>
      <c r="AE29" s="37"/>
      <c r="AF29" s="37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</row>
    <row r="30" spans="1:64" s="5" customFormat="1" ht="15" customHeight="1">
      <c r="A30" s="76" t="s">
        <v>48</v>
      </c>
      <c r="B30" s="76"/>
      <c r="C30" s="76"/>
      <c r="D30" s="76"/>
      <c r="E30" s="74" t="s">
        <v>12</v>
      </c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 t="s">
        <v>3</v>
      </c>
      <c r="AB30" s="74"/>
      <c r="AC30" s="74"/>
      <c r="AD30" s="74"/>
      <c r="AE30" s="74"/>
      <c r="AF30" s="74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</row>
    <row r="31" spans="1:64" s="5" customFormat="1" ht="15" customHeight="1">
      <c r="A31" s="75" t="s">
        <v>49</v>
      </c>
      <c r="B31" s="75"/>
      <c r="C31" s="75"/>
      <c r="D31" s="75"/>
      <c r="E31" s="37" t="s">
        <v>13</v>
      </c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 t="s">
        <v>3</v>
      </c>
      <c r="AB31" s="37"/>
      <c r="AC31" s="37"/>
      <c r="AD31" s="37"/>
      <c r="AE31" s="37"/>
      <c r="AF31" s="37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</row>
    <row r="32" spans="1:64" s="5" customFormat="1" ht="12">
      <c r="A32" s="30" t="s">
        <v>50</v>
      </c>
      <c r="B32" s="31"/>
      <c r="C32" s="31"/>
      <c r="D32" s="32"/>
      <c r="E32" s="60" t="s">
        <v>51</v>
      </c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54" t="s">
        <v>3</v>
      </c>
      <c r="AB32" s="55"/>
      <c r="AC32" s="55"/>
      <c r="AD32" s="55"/>
      <c r="AE32" s="55"/>
      <c r="AF32" s="56"/>
      <c r="AG32" s="47"/>
      <c r="AH32" s="48"/>
      <c r="AI32" s="48"/>
      <c r="AJ32" s="48"/>
      <c r="AK32" s="48"/>
      <c r="AL32" s="48"/>
      <c r="AM32" s="48"/>
      <c r="AN32" s="48"/>
      <c r="AO32" s="48"/>
      <c r="AP32" s="49"/>
      <c r="AQ32" s="47"/>
      <c r="AR32" s="48"/>
      <c r="AS32" s="48"/>
      <c r="AT32" s="48"/>
      <c r="AU32" s="48"/>
      <c r="AV32" s="48"/>
      <c r="AW32" s="48"/>
      <c r="AX32" s="48"/>
      <c r="AY32" s="48"/>
      <c r="AZ32" s="49"/>
      <c r="BA32" s="38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40"/>
    </row>
    <row r="33" spans="1:64" s="5" customFormat="1" ht="12">
      <c r="A33" s="33"/>
      <c r="B33" s="34"/>
      <c r="C33" s="34"/>
      <c r="D33" s="35"/>
      <c r="E33" s="73" t="s">
        <v>52</v>
      </c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57"/>
      <c r="AB33" s="58"/>
      <c r="AC33" s="58"/>
      <c r="AD33" s="58"/>
      <c r="AE33" s="58"/>
      <c r="AF33" s="59"/>
      <c r="AG33" s="50"/>
      <c r="AH33" s="51"/>
      <c r="AI33" s="51"/>
      <c r="AJ33" s="51"/>
      <c r="AK33" s="51"/>
      <c r="AL33" s="51"/>
      <c r="AM33" s="51"/>
      <c r="AN33" s="51"/>
      <c r="AO33" s="51"/>
      <c r="AP33" s="52"/>
      <c r="AQ33" s="50"/>
      <c r="AR33" s="51"/>
      <c r="AS33" s="51"/>
      <c r="AT33" s="51"/>
      <c r="AU33" s="51"/>
      <c r="AV33" s="51"/>
      <c r="AW33" s="51"/>
      <c r="AX33" s="51"/>
      <c r="AY33" s="51"/>
      <c r="AZ33" s="52"/>
      <c r="BA33" s="41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3"/>
    </row>
    <row r="34" spans="1:64" s="5" customFormat="1" ht="12">
      <c r="A34" s="30" t="s">
        <v>53</v>
      </c>
      <c r="B34" s="31"/>
      <c r="C34" s="31"/>
      <c r="D34" s="32"/>
      <c r="E34" s="37" t="s">
        <v>54</v>
      </c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54" t="s">
        <v>3</v>
      </c>
      <c r="AB34" s="55"/>
      <c r="AC34" s="55"/>
      <c r="AD34" s="55"/>
      <c r="AE34" s="55"/>
      <c r="AF34" s="56"/>
      <c r="AG34" s="47"/>
      <c r="AH34" s="48"/>
      <c r="AI34" s="48"/>
      <c r="AJ34" s="48"/>
      <c r="AK34" s="48"/>
      <c r="AL34" s="48"/>
      <c r="AM34" s="48"/>
      <c r="AN34" s="48"/>
      <c r="AO34" s="48"/>
      <c r="AP34" s="49"/>
      <c r="AQ34" s="47"/>
      <c r="AR34" s="48"/>
      <c r="AS34" s="48"/>
      <c r="AT34" s="48"/>
      <c r="AU34" s="48"/>
      <c r="AV34" s="48"/>
      <c r="AW34" s="48"/>
      <c r="AX34" s="48"/>
      <c r="AY34" s="48"/>
      <c r="AZ34" s="49"/>
      <c r="BA34" s="38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40"/>
    </row>
    <row r="35" spans="1:64" s="5" customFormat="1" ht="12">
      <c r="A35" s="33"/>
      <c r="B35" s="34"/>
      <c r="C35" s="34"/>
      <c r="D35" s="35"/>
      <c r="E35" s="37" t="s">
        <v>55</v>
      </c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57"/>
      <c r="AB35" s="58"/>
      <c r="AC35" s="58"/>
      <c r="AD35" s="58"/>
      <c r="AE35" s="58"/>
      <c r="AF35" s="59"/>
      <c r="AG35" s="50"/>
      <c r="AH35" s="51"/>
      <c r="AI35" s="51"/>
      <c r="AJ35" s="51"/>
      <c r="AK35" s="51"/>
      <c r="AL35" s="51"/>
      <c r="AM35" s="51"/>
      <c r="AN35" s="51"/>
      <c r="AO35" s="51"/>
      <c r="AP35" s="52"/>
      <c r="AQ35" s="50"/>
      <c r="AR35" s="51"/>
      <c r="AS35" s="51"/>
      <c r="AT35" s="51"/>
      <c r="AU35" s="51"/>
      <c r="AV35" s="51"/>
      <c r="AW35" s="51"/>
      <c r="AX35" s="51"/>
      <c r="AY35" s="51"/>
      <c r="AZ35" s="52"/>
      <c r="BA35" s="41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3"/>
    </row>
    <row r="36" spans="1:64" s="5" customFormat="1" ht="15" customHeight="1">
      <c r="A36" s="76" t="s">
        <v>56</v>
      </c>
      <c r="B36" s="76"/>
      <c r="C36" s="76"/>
      <c r="D36" s="76"/>
      <c r="E36" s="74" t="s">
        <v>14</v>
      </c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 t="s">
        <v>3</v>
      </c>
      <c r="AB36" s="74"/>
      <c r="AC36" s="74"/>
      <c r="AD36" s="74"/>
      <c r="AE36" s="74"/>
      <c r="AF36" s="74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</row>
    <row r="37" spans="1:64" s="5" customFormat="1" ht="15" customHeight="1">
      <c r="A37" s="75" t="s">
        <v>57</v>
      </c>
      <c r="B37" s="75"/>
      <c r="C37" s="75"/>
      <c r="D37" s="75"/>
      <c r="E37" s="37" t="s">
        <v>15</v>
      </c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 t="s">
        <v>3</v>
      </c>
      <c r="AB37" s="37"/>
      <c r="AC37" s="37"/>
      <c r="AD37" s="37"/>
      <c r="AE37" s="37"/>
      <c r="AF37" s="37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</row>
    <row r="38" spans="1:64" s="5" customFormat="1" ht="12">
      <c r="A38" s="30" t="s">
        <v>58</v>
      </c>
      <c r="B38" s="31"/>
      <c r="C38" s="31"/>
      <c r="D38" s="32"/>
      <c r="E38" s="60" t="s">
        <v>59</v>
      </c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54" t="s">
        <v>3</v>
      </c>
      <c r="AB38" s="55"/>
      <c r="AC38" s="55"/>
      <c r="AD38" s="55"/>
      <c r="AE38" s="55"/>
      <c r="AF38" s="56"/>
      <c r="AG38" s="47"/>
      <c r="AH38" s="48"/>
      <c r="AI38" s="48"/>
      <c r="AJ38" s="48"/>
      <c r="AK38" s="48"/>
      <c r="AL38" s="48"/>
      <c r="AM38" s="48"/>
      <c r="AN38" s="48"/>
      <c r="AO38" s="48"/>
      <c r="AP38" s="49"/>
      <c r="AQ38" s="47"/>
      <c r="AR38" s="48"/>
      <c r="AS38" s="48"/>
      <c r="AT38" s="48"/>
      <c r="AU38" s="48"/>
      <c r="AV38" s="48"/>
      <c r="AW38" s="48"/>
      <c r="AX38" s="48"/>
      <c r="AY38" s="48"/>
      <c r="AZ38" s="49"/>
      <c r="BA38" s="38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40"/>
    </row>
    <row r="39" spans="1:64" s="5" customFormat="1" ht="12">
      <c r="A39" s="61"/>
      <c r="B39" s="62"/>
      <c r="C39" s="62"/>
      <c r="D39" s="63"/>
      <c r="E39" s="37" t="s">
        <v>60</v>
      </c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64"/>
      <c r="AB39" s="65"/>
      <c r="AC39" s="65"/>
      <c r="AD39" s="65"/>
      <c r="AE39" s="65"/>
      <c r="AF39" s="66"/>
      <c r="AG39" s="67"/>
      <c r="AH39" s="68"/>
      <c r="AI39" s="68"/>
      <c r="AJ39" s="68"/>
      <c r="AK39" s="68"/>
      <c r="AL39" s="68"/>
      <c r="AM39" s="68"/>
      <c r="AN39" s="68"/>
      <c r="AO39" s="68"/>
      <c r="AP39" s="69"/>
      <c r="AQ39" s="67"/>
      <c r="AR39" s="68"/>
      <c r="AS39" s="68"/>
      <c r="AT39" s="68"/>
      <c r="AU39" s="68"/>
      <c r="AV39" s="68"/>
      <c r="AW39" s="68"/>
      <c r="AX39" s="68"/>
      <c r="AY39" s="68"/>
      <c r="AZ39" s="69"/>
      <c r="BA39" s="70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64" s="5" customFormat="1" ht="12">
      <c r="A40" s="33"/>
      <c r="B40" s="34"/>
      <c r="C40" s="34"/>
      <c r="D40" s="35"/>
      <c r="E40" s="73" t="s">
        <v>61</v>
      </c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57"/>
      <c r="AB40" s="58"/>
      <c r="AC40" s="58"/>
      <c r="AD40" s="58"/>
      <c r="AE40" s="58"/>
      <c r="AF40" s="59"/>
      <c r="AG40" s="50"/>
      <c r="AH40" s="51"/>
      <c r="AI40" s="51"/>
      <c r="AJ40" s="51"/>
      <c r="AK40" s="51"/>
      <c r="AL40" s="51"/>
      <c r="AM40" s="51"/>
      <c r="AN40" s="51"/>
      <c r="AO40" s="51"/>
      <c r="AP40" s="52"/>
      <c r="AQ40" s="50"/>
      <c r="AR40" s="51"/>
      <c r="AS40" s="51"/>
      <c r="AT40" s="51"/>
      <c r="AU40" s="51"/>
      <c r="AV40" s="51"/>
      <c r="AW40" s="51"/>
      <c r="AX40" s="51"/>
      <c r="AY40" s="51"/>
      <c r="AZ40" s="52"/>
      <c r="BA40" s="41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3"/>
    </row>
    <row r="41" spans="1:64" s="5" customFormat="1" ht="12">
      <c r="A41" s="30" t="s">
        <v>62</v>
      </c>
      <c r="B41" s="31"/>
      <c r="C41" s="31"/>
      <c r="D41" s="32"/>
      <c r="E41" s="37" t="s">
        <v>63</v>
      </c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54" t="s">
        <v>3</v>
      </c>
      <c r="AB41" s="55"/>
      <c r="AC41" s="55"/>
      <c r="AD41" s="55"/>
      <c r="AE41" s="55"/>
      <c r="AF41" s="56"/>
      <c r="AG41" s="47"/>
      <c r="AH41" s="48"/>
      <c r="AI41" s="48"/>
      <c r="AJ41" s="48"/>
      <c r="AK41" s="48"/>
      <c r="AL41" s="48"/>
      <c r="AM41" s="48"/>
      <c r="AN41" s="48"/>
      <c r="AO41" s="48"/>
      <c r="AP41" s="49"/>
      <c r="AQ41" s="47"/>
      <c r="AR41" s="48"/>
      <c r="AS41" s="48"/>
      <c r="AT41" s="48"/>
      <c r="AU41" s="48"/>
      <c r="AV41" s="48"/>
      <c r="AW41" s="48"/>
      <c r="AX41" s="48"/>
      <c r="AY41" s="48"/>
      <c r="AZ41" s="49"/>
      <c r="BA41" s="38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40"/>
    </row>
    <row r="42" spans="1:64" s="5" customFormat="1" ht="12">
      <c r="A42" s="33"/>
      <c r="B42" s="34"/>
      <c r="C42" s="34"/>
      <c r="D42" s="35"/>
      <c r="E42" s="37" t="s">
        <v>64</v>
      </c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57"/>
      <c r="AB42" s="58"/>
      <c r="AC42" s="58"/>
      <c r="AD42" s="58"/>
      <c r="AE42" s="58"/>
      <c r="AF42" s="59"/>
      <c r="AG42" s="50"/>
      <c r="AH42" s="51"/>
      <c r="AI42" s="51"/>
      <c r="AJ42" s="51"/>
      <c r="AK42" s="51"/>
      <c r="AL42" s="51"/>
      <c r="AM42" s="51"/>
      <c r="AN42" s="51"/>
      <c r="AO42" s="51"/>
      <c r="AP42" s="52"/>
      <c r="AQ42" s="50"/>
      <c r="AR42" s="51"/>
      <c r="AS42" s="51"/>
      <c r="AT42" s="51"/>
      <c r="AU42" s="51"/>
      <c r="AV42" s="51"/>
      <c r="AW42" s="51"/>
      <c r="AX42" s="51"/>
      <c r="AY42" s="51"/>
      <c r="AZ42" s="52"/>
      <c r="BA42" s="41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3"/>
    </row>
    <row r="43" spans="1:64" s="5" customFormat="1" ht="12">
      <c r="A43" s="30" t="s">
        <v>65</v>
      </c>
      <c r="B43" s="31"/>
      <c r="C43" s="31"/>
      <c r="D43" s="32"/>
      <c r="E43" s="60" t="s">
        <v>66</v>
      </c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54" t="s">
        <v>3</v>
      </c>
      <c r="AB43" s="55"/>
      <c r="AC43" s="55"/>
      <c r="AD43" s="55"/>
      <c r="AE43" s="55"/>
      <c r="AF43" s="56"/>
      <c r="AG43" s="47"/>
      <c r="AH43" s="48"/>
      <c r="AI43" s="48"/>
      <c r="AJ43" s="48"/>
      <c r="AK43" s="48"/>
      <c r="AL43" s="48"/>
      <c r="AM43" s="48"/>
      <c r="AN43" s="48"/>
      <c r="AO43" s="48"/>
      <c r="AP43" s="49"/>
      <c r="AQ43" s="47"/>
      <c r="AR43" s="48"/>
      <c r="AS43" s="48"/>
      <c r="AT43" s="48"/>
      <c r="AU43" s="48"/>
      <c r="AV43" s="48"/>
      <c r="AW43" s="48"/>
      <c r="AX43" s="48"/>
      <c r="AY43" s="48"/>
      <c r="AZ43" s="49"/>
      <c r="BA43" s="38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40"/>
    </row>
    <row r="44" spans="1:64" s="5" customFormat="1" ht="12">
      <c r="A44" s="61"/>
      <c r="B44" s="62"/>
      <c r="C44" s="62"/>
      <c r="D44" s="63"/>
      <c r="E44" s="37" t="s">
        <v>67</v>
      </c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64"/>
      <c r="AB44" s="65"/>
      <c r="AC44" s="65"/>
      <c r="AD44" s="65"/>
      <c r="AE44" s="65"/>
      <c r="AF44" s="66"/>
      <c r="AG44" s="67"/>
      <c r="AH44" s="68"/>
      <c r="AI44" s="68"/>
      <c r="AJ44" s="68"/>
      <c r="AK44" s="68"/>
      <c r="AL44" s="68"/>
      <c r="AM44" s="68"/>
      <c r="AN44" s="68"/>
      <c r="AO44" s="68"/>
      <c r="AP44" s="69"/>
      <c r="AQ44" s="67"/>
      <c r="AR44" s="68"/>
      <c r="AS44" s="68"/>
      <c r="AT44" s="68"/>
      <c r="AU44" s="68"/>
      <c r="AV44" s="68"/>
      <c r="AW44" s="68"/>
      <c r="AX44" s="68"/>
      <c r="AY44" s="68"/>
      <c r="AZ44" s="69"/>
      <c r="BA44" s="70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2"/>
    </row>
    <row r="45" spans="1:64" s="5" customFormat="1" ht="12">
      <c r="A45" s="33"/>
      <c r="B45" s="34"/>
      <c r="C45" s="34"/>
      <c r="D45" s="35"/>
      <c r="E45" s="73" t="s">
        <v>68</v>
      </c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57"/>
      <c r="AB45" s="58"/>
      <c r="AC45" s="58"/>
      <c r="AD45" s="58"/>
      <c r="AE45" s="58"/>
      <c r="AF45" s="59"/>
      <c r="AG45" s="50"/>
      <c r="AH45" s="51"/>
      <c r="AI45" s="51"/>
      <c r="AJ45" s="51"/>
      <c r="AK45" s="51"/>
      <c r="AL45" s="51"/>
      <c r="AM45" s="51"/>
      <c r="AN45" s="51"/>
      <c r="AO45" s="51"/>
      <c r="AP45" s="52"/>
      <c r="AQ45" s="50"/>
      <c r="AR45" s="51"/>
      <c r="AS45" s="51"/>
      <c r="AT45" s="51"/>
      <c r="AU45" s="51"/>
      <c r="AV45" s="51"/>
      <c r="AW45" s="51"/>
      <c r="AX45" s="51"/>
      <c r="AY45" s="51"/>
      <c r="AZ45" s="52"/>
      <c r="BA45" s="41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3"/>
    </row>
    <row r="46" spans="1:64" s="5" customFormat="1" ht="12">
      <c r="A46" s="30" t="s">
        <v>32</v>
      </c>
      <c r="B46" s="31"/>
      <c r="C46" s="31"/>
      <c r="D46" s="32"/>
      <c r="E46" s="60" t="s">
        <v>66</v>
      </c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54" t="s">
        <v>3</v>
      </c>
      <c r="AB46" s="55"/>
      <c r="AC46" s="55"/>
      <c r="AD46" s="55"/>
      <c r="AE46" s="55"/>
      <c r="AF46" s="56"/>
      <c r="AG46" s="47"/>
      <c r="AH46" s="48"/>
      <c r="AI46" s="48"/>
      <c r="AJ46" s="48"/>
      <c r="AK46" s="48"/>
      <c r="AL46" s="48"/>
      <c r="AM46" s="48"/>
      <c r="AN46" s="48"/>
      <c r="AO46" s="48"/>
      <c r="AP46" s="49"/>
      <c r="AQ46" s="47"/>
      <c r="AR46" s="48"/>
      <c r="AS46" s="48"/>
      <c r="AT46" s="48"/>
      <c r="AU46" s="48"/>
      <c r="AV46" s="48"/>
      <c r="AW46" s="48"/>
      <c r="AX46" s="48"/>
      <c r="AY46" s="48"/>
      <c r="AZ46" s="49"/>
      <c r="BA46" s="38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40"/>
    </row>
    <row r="47" spans="1:64" s="5" customFormat="1" ht="12">
      <c r="A47" s="61"/>
      <c r="B47" s="62"/>
      <c r="C47" s="62"/>
      <c r="D47" s="63"/>
      <c r="E47" s="37" t="s">
        <v>67</v>
      </c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64"/>
      <c r="AB47" s="65"/>
      <c r="AC47" s="65"/>
      <c r="AD47" s="65"/>
      <c r="AE47" s="65"/>
      <c r="AF47" s="66"/>
      <c r="AG47" s="67"/>
      <c r="AH47" s="68"/>
      <c r="AI47" s="68"/>
      <c r="AJ47" s="68"/>
      <c r="AK47" s="68"/>
      <c r="AL47" s="68"/>
      <c r="AM47" s="68"/>
      <c r="AN47" s="68"/>
      <c r="AO47" s="68"/>
      <c r="AP47" s="69"/>
      <c r="AQ47" s="67"/>
      <c r="AR47" s="68"/>
      <c r="AS47" s="68"/>
      <c r="AT47" s="68"/>
      <c r="AU47" s="68"/>
      <c r="AV47" s="68"/>
      <c r="AW47" s="68"/>
      <c r="AX47" s="68"/>
      <c r="AY47" s="68"/>
      <c r="AZ47" s="69"/>
      <c r="BA47" s="70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2"/>
    </row>
    <row r="48" spans="1:64" s="5" customFormat="1" ht="12">
      <c r="A48" s="33"/>
      <c r="B48" s="34"/>
      <c r="C48" s="34"/>
      <c r="D48" s="35"/>
      <c r="E48" s="73" t="s">
        <v>69</v>
      </c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57"/>
      <c r="AB48" s="58"/>
      <c r="AC48" s="58"/>
      <c r="AD48" s="58"/>
      <c r="AE48" s="58"/>
      <c r="AF48" s="59"/>
      <c r="AG48" s="50"/>
      <c r="AH48" s="51"/>
      <c r="AI48" s="51"/>
      <c r="AJ48" s="51"/>
      <c r="AK48" s="51"/>
      <c r="AL48" s="51"/>
      <c r="AM48" s="51"/>
      <c r="AN48" s="51"/>
      <c r="AO48" s="51"/>
      <c r="AP48" s="52"/>
      <c r="AQ48" s="50"/>
      <c r="AR48" s="51"/>
      <c r="AS48" s="51"/>
      <c r="AT48" s="51"/>
      <c r="AU48" s="51"/>
      <c r="AV48" s="51"/>
      <c r="AW48" s="51"/>
      <c r="AX48" s="51"/>
      <c r="AY48" s="51"/>
      <c r="AZ48" s="52"/>
      <c r="BA48" s="41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3"/>
    </row>
    <row r="49" s="3" customFormat="1" ht="15.75"/>
    <row r="50" s="5" customFormat="1" ht="12">
      <c r="A50" s="5" t="s">
        <v>16</v>
      </c>
    </row>
    <row r="51" spans="1:64" s="5" customFormat="1" ht="36" customHeight="1">
      <c r="A51" s="36" t="s">
        <v>70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</row>
    <row r="52" spans="1:64" s="5" customFormat="1" ht="24" customHeight="1">
      <c r="A52" s="36" t="s">
        <v>71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</row>
    <row r="53" spans="1:64" s="5" customFormat="1" ht="24" customHeight="1">
      <c r="A53" s="36" t="s">
        <v>72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</row>
    <row r="54" s="5" customFormat="1" ht="12"/>
    <row r="55" s="5" customFormat="1" ht="12"/>
    <row r="56" s="5" customFormat="1" ht="12"/>
    <row r="57" s="5" customFormat="1" ht="12"/>
  </sheetData>
  <sheetProtection/>
  <mergeCells count="168">
    <mergeCell ref="A6:BL6"/>
    <mergeCell ref="A7:BL7"/>
    <mergeCell ref="A8:BL8"/>
    <mergeCell ref="A9:BL9"/>
    <mergeCell ref="BA14:BL15"/>
    <mergeCell ref="BA13:BL13"/>
    <mergeCell ref="A12:D12"/>
    <mergeCell ref="AG13:AP13"/>
    <mergeCell ref="A13:D13"/>
    <mergeCell ref="AA12:AF12"/>
    <mergeCell ref="E13:Z13"/>
    <mergeCell ref="AG12:AZ12"/>
    <mergeCell ref="E12:Z12"/>
    <mergeCell ref="BA12:BL12"/>
    <mergeCell ref="A14:D15"/>
    <mergeCell ref="A16:D17"/>
    <mergeCell ref="AG14:AP15"/>
    <mergeCell ref="E14:Z14"/>
    <mergeCell ref="AQ13:AZ13"/>
    <mergeCell ref="AQ14:AZ15"/>
    <mergeCell ref="AA16:AF17"/>
    <mergeCell ref="AG16:AP17"/>
    <mergeCell ref="AA13:AF13"/>
    <mergeCell ref="BA23:BL23"/>
    <mergeCell ref="A23:D23"/>
    <mergeCell ref="AA14:AF15"/>
    <mergeCell ref="E16:Z16"/>
    <mergeCell ref="E17:Z17"/>
    <mergeCell ref="E15:Z15"/>
    <mergeCell ref="BA16:BL17"/>
    <mergeCell ref="AQ16:AZ17"/>
    <mergeCell ref="BA19:BL19"/>
    <mergeCell ref="BA18:BL18"/>
    <mergeCell ref="AG18:AP18"/>
    <mergeCell ref="AG20:AP20"/>
    <mergeCell ref="AQ19:AZ19"/>
    <mergeCell ref="AQ20:AZ20"/>
    <mergeCell ref="AA18:AF18"/>
    <mergeCell ref="E18:Z18"/>
    <mergeCell ref="AQ18:AZ18"/>
    <mergeCell ref="E23:Z23"/>
    <mergeCell ref="A18:D18"/>
    <mergeCell ref="E19:Z19"/>
    <mergeCell ref="A19:D19"/>
    <mergeCell ref="E20:Z20"/>
    <mergeCell ref="A20:D20"/>
    <mergeCell ref="BA20:BL20"/>
    <mergeCell ref="AQ21:AZ22"/>
    <mergeCell ref="AA21:AF22"/>
    <mergeCell ref="AG21:AP22"/>
    <mergeCell ref="AA20:AF20"/>
    <mergeCell ref="BA21:BL22"/>
    <mergeCell ref="AG19:AP19"/>
    <mergeCell ref="AG24:AP24"/>
    <mergeCell ref="AA23:AF23"/>
    <mergeCell ref="E22:Z22"/>
    <mergeCell ref="A21:D22"/>
    <mergeCell ref="E21:Z21"/>
    <mergeCell ref="AA19:AF19"/>
    <mergeCell ref="A24:D24"/>
    <mergeCell ref="E24:Z24"/>
    <mergeCell ref="AG26:AP26"/>
    <mergeCell ref="AQ30:AZ30"/>
    <mergeCell ref="AQ29:AZ29"/>
    <mergeCell ref="AG23:AP23"/>
    <mergeCell ref="AG25:AP25"/>
    <mergeCell ref="AA24:AF24"/>
    <mergeCell ref="BA27:BL27"/>
    <mergeCell ref="AG29:AP29"/>
    <mergeCell ref="AQ28:AZ28"/>
    <mergeCell ref="AG28:AP28"/>
    <mergeCell ref="BA28:BL28"/>
    <mergeCell ref="AQ31:AZ31"/>
    <mergeCell ref="AG30:AP30"/>
    <mergeCell ref="AQ24:AZ24"/>
    <mergeCell ref="AQ23:AZ23"/>
    <mergeCell ref="A28:D28"/>
    <mergeCell ref="BA24:BL24"/>
    <mergeCell ref="AQ27:AZ27"/>
    <mergeCell ref="AG27:AP27"/>
    <mergeCell ref="AQ26:AZ26"/>
    <mergeCell ref="BA25:BL25"/>
    <mergeCell ref="BA26:BL26"/>
    <mergeCell ref="AQ25:AZ25"/>
    <mergeCell ref="AA26:AF26"/>
    <mergeCell ref="AA30:AF30"/>
    <mergeCell ref="A30:D30"/>
    <mergeCell ref="E28:Z28"/>
    <mergeCell ref="A26:D26"/>
    <mergeCell ref="A27:D27"/>
    <mergeCell ref="AA28:AF28"/>
    <mergeCell ref="AA27:AF27"/>
    <mergeCell ref="BA29:BL29"/>
    <mergeCell ref="AG31:AP31"/>
    <mergeCell ref="E30:Z30"/>
    <mergeCell ref="AA29:AF29"/>
    <mergeCell ref="A29:D29"/>
    <mergeCell ref="E36:Z36"/>
    <mergeCell ref="E33:Z33"/>
    <mergeCell ref="AA31:AF31"/>
    <mergeCell ref="E29:Z29"/>
    <mergeCell ref="A31:D31"/>
    <mergeCell ref="A34:D35"/>
    <mergeCell ref="E34:Z34"/>
    <mergeCell ref="A36:D36"/>
    <mergeCell ref="A37:D37"/>
    <mergeCell ref="BA31:BL31"/>
    <mergeCell ref="BA30:BL30"/>
    <mergeCell ref="BA43:BL45"/>
    <mergeCell ref="A51:BL51"/>
    <mergeCell ref="E48:Z48"/>
    <mergeCell ref="AG38:AP40"/>
    <mergeCell ref="AQ38:AZ40"/>
    <mergeCell ref="AA38:AF40"/>
    <mergeCell ref="BA46:BL48"/>
    <mergeCell ref="AQ43:AZ45"/>
    <mergeCell ref="AQ46:AZ48"/>
    <mergeCell ref="AA43:AF45"/>
    <mergeCell ref="AA34:AF35"/>
    <mergeCell ref="BA34:BL35"/>
    <mergeCell ref="A25:D25"/>
    <mergeCell ref="E25:Z25"/>
    <mergeCell ref="AA25:AF25"/>
    <mergeCell ref="E26:Z26"/>
    <mergeCell ref="E27:Z27"/>
    <mergeCell ref="E31:Z31"/>
    <mergeCell ref="AG32:AP33"/>
    <mergeCell ref="E35:Z35"/>
    <mergeCell ref="AG43:AP45"/>
    <mergeCell ref="E44:Z44"/>
    <mergeCell ref="E45:Z45"/>
    <mergeCell ref="A43:D45"/>
    <mergeCell ref="AA36:AF36"/>
    <mergeCell ref="AA41:AF42"/>
    <mergeCell ref="E43:Z43"/>
    <mergeCell ref="AG41:AP42"/>
    <mergeCell ref="A38:D40"/>
    <mergeCell ref="E40:Z40"/>
    <mergeCell ref="A53:BL53"/>
    <mergeCell ref="A46:D48"/>
    <mergeCell ref="E46:Z46"/>
    <mergeCell ref="AA46:AF48"/>
    <mergeCell ref="AG46:AP48"/>
    <mergeCell ref="AQ37:AZ37"/>
    <mergeCell ref="BA38:BL40"/>
    <mergeCell ref="E42:Z42"/>
    <mergeCell ref="A41:D42"/>
    <mergeCell ref="E41:Z41"/>
    <mergeCell ref="AA32:AF33"/>
    <mergeCell ref="AQ32:AZ33"/>
    <mergeCell ref="E39:Z39"/>
    <mergeCell ref="E37:Z37"/>
    <mergeCell ref="E38:Z38"/>
    <mergeCell ref="AG36:AP36"/>
    <mergeCell ref="AA37:AF37"/>
    <mergeCell ref="E32:Z32"/>
    <mergeCell ref="AQ34:AZ35"/>
    <mergeCell ref="AG34:AP35"/>
    <mergeCell ref="A32:D33"/>
    <mergeCell ref="A52:BL52"/>
    <mergeCell ref="E47:Z47"/>
    <mergeCell ref="BA41:BL42"/>
    <mergeCell ref="BA36:BL36"/>
    <mergeCell ref="AQ36:AZ36"/>
    <mergeCell ref="BA37:BL37"/>
    <mergeCell ref="AQ41:AZ42"/>
    <mergeCell ref="AG37:AP37"/>
    <mergeCell ref="BA32:BL33"/>
  </mergeCells>
  <printOptions horizontalCentered="1"/>
  <pageMargins left="0.7874015748031497" right="0.3937007874015748" top="0.3937007874015748" bottom="0.3937007874015748" header="0.2755905511811024" footer="0.2755905511811024"/>
  <pageSetup fitToHeight="1" fitToWidth="1" horizontalDpi="600" verticalDpi="600" orientation="portrait" paperSize="9" scale="9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49"/>
  <sheetViews>
    <sheetView zoomScalePageLayoutView="0" workbookViewId="0" topLeftCell="A7">
      <selection activeCell="A9" sqref="A9:BL9"/>
    </sheetView>
  </sheetViews>
  <sheetFormatPr defaultColWidth="1.421875" defaultRowHeight="15"/>
  <cols>
    <col min="1" max="16384" width="1.421875" style="6" customWidth="1"/>
  </cols>
  <sheetData>
    <row r="1" s="1" customFormat="1" ht="11.25">
      <c r="BL1" s="2" t="s">
        <v>73</v>
      </c>
    </row>
    <row r="2" s="1" customFormat="1" ht="11.25">
      <c r="BL2" s="2" t="s">
        <v>18</v>
      </c>
    </row>
    <row r="3" s="1" customFormat="1" ht="11.25">
      <c r="BL3" s="2" t="s">
        <v>19</v>
      </c>
    </row>
    <row r="4" s="3" customFormat="1" ht="15.75"/>
    <row r="5" s="3" customFormat="1" ht="15.75"/>
    <row r="6" spans="1:64" s="4" customFormat="1" ht="18.75">
      <c r="A6" s="80" t="s">
        <v>20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</row>
    <row r="7" spans="1:64" s="4" customFormat="1" ht="18.75">
      <c r="A7" s="80" t="s">
        <v>21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</row>
    <row r="8" spans="1:64" s="4" customFormat="1" ht="18.75">
      <c r="A8" s="80" t="s">
        <v>22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</row>
    <row r="9" spans="1:64" s="4" customFormat="1" ht="36" customHeight="1">
      <c r="A9" s="81" t="s">
        <v>74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</row>
    <row r="10" s="3" customFormat="1" ht="15.75"/>
    <row r="11" s="3" customFormat="1" ht="15.75"/>
    <row r="12" spans="1:64" s="5" customFormat="1" ht="12">
      <c r="A12" s="77" t="s">
        <v>1</v>
      </c>
      <c r="B12" s="77"/>
      <c r="C12" s="77"/>
      <c r="D12" s="77"/>
      <c r="E12" s="77" t="s">
        <v>2</v>
      </c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 t="s">
        <v>24</v>
      </c>
      <c r="AB12" s="77"/>
      <c r="AC12" s="77"/>
      <c r="AD12" s="77"/>
      <c r="AE12" s="77"/>
      <c r="AF12" s="77"/>
      <c r="AG12" s="79" t="s">
        <v>25</v>
      </c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7" t="s">
        <v>26</v>
      </c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</row>
    <row r="13" spans="1:64" s="5" customFormat="1" ht="12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 t="s">
        <v>27</v>
      </c>
      <c r="AH13" s="78"/>
      <c r="AI13" s="78"/>
      <c r="AJ13" s="78"/>
      <c r="AK13" s="78"/>
      <c r="AL13" s="78"/>
      <c r="AM13" s="78"/>
      <c r="AN13" s="78"/>
      <c r="AO13" s="78"/>
      <c r="AP13" s="78"/>
      <c r="AQ13" s="78" t="s">
        <v>28</v>
      </c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</row>
    <row r="14" spans="1:64" s="5" customFormat="1" ht="12">
      <c r="A14" s="30" t="s">
        <v>29</v>
      </c>
      <c r="B14" s="31"/>
      <c r="C14" s="31"/>
      <c r="D14" s="32"/>
      <c r="E14" s="60" t="s">
        <v>30</v>
      </c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54" t="s">
        <v>3</v>
      </c>
      <c r="AB14" s="55"/>
      <c r="AC14" s="55"/>
      <c r="AD14" s="55"/>
      <c r="AE14" s="55"/>
      <c r="AF14" s="56"/>
      <c r="AG14" s="47"/>
      <c r="AH14" s="48"/>
      <c r="AI14" s="48"/>
      <c r="AJ14" s="48"/>
      <c r="AK14" s="48"/>
      <c r="AL14" s="48"/>
      <c r="AM14" s="48"/>
      <c r="AN14" s="48"/>
      <c r="AO14" s="48"/>
      <c r="AP14" s="49"/>
      <c r="AQ14" s="47"/>
      <c r="AR14" s="48"/>
      <c r="AS14" s="48"/>
      <c r="AT14" s="48"/>
      <c r="AU14" s="48"/>
      <c r="AV14" s="48"/>
      <c r="AW14" s="48"/>
      <c r="AX14" s="48"/>
      <c r="AY14" s="48"/>
      <c r="AZ14" s="49"/>
      <c r="BA14" s="38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40"/>
    </row>
    <row r="15" spans="1:64" s="5" customFormat="1" ht="12">
      <c r="A15" s="33"/>
      <c r="B15" s="34"/>
      <c r="C15" s="34"/>
      <c r="D15" s="35"/>
      <c r="E15" s="37" t="s">
        <v>31</v>
      </c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57"/>
      <c r="AB15" s="58"/>
      <c r="AC15" s="58"/>
      <c r="AD15" s="58"/>
      <c r="AE15" s="58"/>
      <c r="AF15" s="59"/>
      <c r="AG15" s="50"/>
      <c r="AH15" s="51"/>
      <c r="AI15" s="51"/>
      <c r="AJ15" s="51"/>
      <c r="AK15" s="51"/>
      <c r="AL15" s="51"/>
      <c r="AM15" s="51"/>
      <c r="AN15" s="51"/>
      <c r="AO15" s="51"/>
      <c r="AP15" s="52"/>
      <c r="AQ15" s="50"/>
      <c r="AR15" s="51"/>
      <c r="AS15" s="51"/>
      <c r="AT15" s="51"/>
      <c r="AU15" s="51"/>
      <c r="AV15" s="51"/>
      <c r="AW15" s="51"/>
      <c r="AX15" s="51"/>
      <c r="AY15" s="51"/>
      <c r="AZ15" s="52"/>
      <c r="BA15" s="41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3"/>
    </row>
    <row r="16" spans="1:64" s="5" customFormat="1" ht="12">
      <c r="A16" s="30" t="s">
        <v>32</v>
      </c>
      <c r="B16" s="31"/>
      <c r="C16" s="31"/>
      <c r="D16" s="32"/>
      <c r="E16" s="60" t="s">
        <v>30</v>
      </c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54" t="s">
        <v>3</v>
      </c>
      <c r="AB16" s="55"/>
      <c r="AC16" s="55"/>
      <c r="AD16" s="55"/>
      <c r="AE16" s="55"/>
      <c r="AF16" s="56"/>
      <c r="AG16" s="47"/>
      <c r="AH16" s="48"/>
      <c r="AI16" s="48"/>
      <c r="AJ16" s="48"/>
      <c r="AK16" s="48"/>
      <c r="AL16" s="48"/>
      <c r="AM16" s="48"/>
      <c r="AN16" s="48"/>
      <c r="AO16" s="48"/>
      <c r="AP16" s="49"/>
      <c r="AQ16" s="47"/>
      <c r="AR16" s="48"/>
      <c r="AS16" s="48"/>
      <c r="AT16" s="48"/>
      <c r="AU16" s="48"/>
      <c r="AV16" s="48"/>
      <c r="AW16" s="48"/>
      <c r="AX16" s="48"/>
      <c r="AY16" s="48"/>
      <c r="AZ16" s="49"/>
      <c r="BA16" s="38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40"/>
    </row>
    <row r="17" spans="1:64" s="5" customFormat="1" ht="12">
      <c r="A17" s="33"/>
      <c r="B17" s="34"/>
      <c r="C17" s="34"/>
      <c r="D17" s="35"/>
      <c r="E17" s="73" t="s">
        <v>33</v>
      </c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57"/>
      <c r="AB17" s="58"/>
      <c r="AC17" s="58"/>
      <c r="AD17" s="58"/>
      <c r="AE17" s="58"/>
      <c r="AF17" s="59"/>
      <c r="AG17" s="50"/>
      <c r="AH17" s="51"/>
      <c r="AI17" s="51"/>
      <c r="AJ17" s="51"/>
      <c r="AK17" s="51"/>
      <c r="AL17" s="51"/>
      <c r="AM17" s="51"/>
      <c r="AN17" s="51"/>
      <c r="AO17" s="51"/>
      <c r="AP17" s="52"/>
      <c r="AQ17" s="50"/>
      <c r="AR17" s="51"/>
      <c r="AS17" s="51"/>
      <c r="AT17" s="51"/>
      <c r="AU17" s="51"/>
      <c r="AV17" s="51"/>
      <c r="AW17" s="51"/>
      <c r="AX17" s="51"/>
      <c r="AY17" s="51"/>
      <c r="AZ17" s="52"/>
      <c r="BA17" s="41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3"/>
    </row>
    <row r="18" spans="1:64" s="5" customFormat="1" ht="12">
      <c r="A18" s="30" t="s">
        <v>34</v>
      </c>
      <c r="B18" s="31"/>
      <c r="C18" s="31"/>
      <c r="D18" s="32"/>
      <c r="E18" s="37" t="s">
        <v>75</v>
      </c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54" t="s">
        <v>3</v>
      </c>
      <c r="AB18" s="55"/>
      <c r="AC18" s="55"/>
      <c r="AD18" s="55"/>
      <c r="AE18" s="55"/>
      <c r="AF18" s="56"/>
      <c r="AG18" s="47"/>
      <c r="AH18" s="48"/>
      <c r="AI18" s="48"/>
      <c r="AJ18" s="48"/>
      <c r="AK18" s="48"/>
      <c r="AL18" s="48"/>
      <c r="AM18" s="48"/>
      <c r="AN18" s="48"/>
      <c r="AO18" s="48"/>
      <c r="AP18" s="49"/>
      <c r="AQ18" s="47"/>
      <c r="AR18" s="48"/>
      <c r="AS18" s="48"/>
      <c r="AT18" s="48"/>
      <c r="AU18" s="48"/>
      <c r="AV18" s="48"/>
      <c r="AW18" s="48"/>
      <c r="AX18" s="48"/>
      <c r="AY18" s="48"/>
      <c r="AZ18" s="49"/>
      <c r="BA18" s="38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40"/>
    </row>
    <row r="19" spans="1:64" s="5" customFormat="1" ht="12">
      <c r="A19" s="33"/>
      <c r="B19" s="34"/>
      <c r="C19" s="34"/>
      <c r="D19" s="35"/>
      <c r="E19" s="37" t="s">
        <v>76</v>
      </c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57"/>
      <c r="AB19" s="58"/>
      <c r="AC19" s="58"/>
      <c r="AD19" s="58"/>
      <c r="AE19" s="58"/>
      <c r="AF19" s="59"/>
      <c r="AG19" s="50"/>
      <c r="AH19" s="51"/>
      <c r="AI19" s="51"/>
      <c r="AJ19" s="51"/>
      <c r="AK19" s="51"/>
      <c r="AL19" s="51"/>
      <c r="AM19" s="51"/>
      <c r="AN19" s="51"/>
      <c r="AO19" s="51"/>
      <c r="AP19" s="52"/>
      <c r="AQ19" s="50"/>
      <c r="AR19" s="51"/>
      <c r="AS19" s="51"/>
      <c r="AT19" s="51"/>
      <c r="AU19" s="51"/>
      <c r="AV19" s="51"/>
      <c r="AW19" s="51"/>
      <c r="AX19" s="51"/>
      <c r="AY19" s="51"/>
      <c r="AZ19" s="52"/>
      <c r="BA19" s="41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3"/>
    </row>
    <row r="20" spans="1:64" s="5" customFormat="1" ht="15" customHeight="1">
      <c r="A20" s="76" t="s">
        <v>36</v>
      </c>
      <c r="B20" s="76"/>
      <c r="C20" s="76"/>
      <c r="D20" s="76"/>
      <c r="E20" s="74" t="s">
        <v>4</v>
      </c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 t="s">
        <v>3</v>
      </c>
      <c r="AB20" s="74"/>
      <c r="AC20" s="74"/>
      <c r="AD20" s="74"/>
      <c r="AE20" s="74"/>
      <c r="AF20" s="74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</row>
    <row r="21" spans="1:64" s="5" customFormat="1" ht="15" customHeight="1">
      <c r="A21" s="75" t="s">
        <v>37</v>
      </c>
      <c r="B21" s="75"/>
      <c r="C21" s="75"/>
      <c r="D21" s="75"/>
      <c r="E21" s="37" t="s">
        <v>5</v>
      </c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 t="s">
        <v>3</v>
      </c>
      <c r="AB21" s="37"/>
      <c r="AC21" s="37"/>
      <c r="AD21" s="37"/>
      <c r="AE21" s="37"/>
      <c r="AF21" s="37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</row>
    <row r="22" spans="1:64" s="5" customFormat="1" ht="15" customHeight="1">
      <c r="A22" s="30" t="s">
        <v>38</v>
      </c>
      <c r="B22" s="31"/>
      <c r="C22" s="31"/>
      <c r="D22" s="32"/>
      <c r="E22" s="60" t="s">
        <v>77</v>
      </c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54" t="s">
        <v>3</v>
      </c>
      <c r="AB22" s="55"/>
      <c r="AC22" s="55"/>
      <c r="AD22" s="55"/>
      <c r="AE22" s="55"/>
      <c r="AF22" s="56"/>
      <c r="AG22" s="47"/>
      <c r="AH22" s="48"/>
      <c r="AI22" s="48"/>
      <c r="AJ22" s="48"/>
      <c r="AK22" s="48"/>
      <c r="AL22" s="48"/>
      <c r="AM22" s="48"/>
      <c r="AN22" s="48"/>
      <c r="AO22" s="48"/>
      <c r="AP22" s="49"/>
      <c r="AQ22" s="47"/>
      <c r="AR22" s="48"/>
      <c r="AS22" s="48"/>
      <c r="AT22" s="48"/>
      <c r="AU22" s="48"/>
      <c r="AV22" s="48"/>
      <c r="AW22" s="48"/>
      <c r="AX22" s="48"/>
      <c r="AY22" s="48"/>
      <c r="AZ22" s="49"/>
      <c r="BA22" s="38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40"/>
    </row>
    <row r="23" spans="1:64" s="5" customFormat="1" ht="15" customHeight="1">
      <c r="A23" s="76" t="s">
        <v>41</v>
      </c>
      <c r="B23" s="76"/>
      <c r="C23" s="76"/>
      <c r="D23" s="76"/>
      <c r="E23" s="74" t="s">
        <v>5</v>
      </c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 t="s">
        <v>3</v>
      </c>
      <c r="AB23" s="74"/>
      <c r="AC23" s="74"/>
      <c r="AD23" s="74"/>
      <c r="AE23" s="74"/>
      <c r="AF23" s="74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</row>
    <row r="24" spans="1:64" s="5" customFormat="1" ht="15" customHeight="1">
      <c r="A24" s="76" t="s">
        <v>42</v>
      </c>
      <c r="B24" s="76"/>
      <c r="C24" s="76"/>
      <c r="D24" s="76"/>
      <c r="E24" s="74" t="s">
        <v>78</v>
      </c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 t="s">
        <v>3</v>
      </c>
      <c r="AB24" s="74"/>
      <c r="AC24" s="74"/>
      <c r="AD24" s="74"/>
      <c r="AE24" s="74"/>
      <c r="AF24" s="74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</row>
    <row r="25" spans="1:64" s="5" customFormat="1" ht="12">
      <c r="A25" s="30" t="s">
        <v>58</v>
      </c>
      <c r="B25" s="31"/>
      <c r="C25" s="31"/>
      <c r="D25" s="32"/>
      <c r="E25" s="37" t="s">
        <v>79</v>
      </c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54" t="s">
        <v>3</v>
      </c>
      <c r="AB25" s="55"/>
      <c r="AC25" s="55"/>
      <c r="AD25" s="55"/>
      <c r="AE25" s="55"/>
      <c r="AF25" s="56"/>
      <c r="AG25" s="47"/>
      <c r="AH25" s="48"/>
      <c r="AI25" s="48"/>
      <c r="AJ25" s="48"/>
      <c r="AK25" s="48"/>
      <c r="AL25" s="48"/>
      <c r="AM25" s="48"/>
      <c r="AN25" s="48"/>
      <c r="AO25" s="48"/>
      <c r="AP25" s="49"/>
      <c r="AQ25" s="47"/>
      <c r="AR25" s="48"/>
      <c r="AS25" s="48"/>
      <c r="AT25" s="48"/>
      <c r="AU25" s="48"/>
      <c r="AV25" s="48"/>
      <c r="AW25" s="48"/>
      <c r="AX25" s="48"/>
      <c r="AY25" s="48"/>
      <c r="AZ25" s="49"/>
      <c r="BA25" s="38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40"/>
    </row>
    <row r="26" spans="1:64" s="5" customFormat="1" ht="12">
      <c r="A26" s="33"/>
      <c r="B26" s="34"/>
      <c r="C26" s="34"/>
      <c r="D26" s="35"/>
      <c r="E26" s="37" t="s">
        <v>80</v>
      </c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57"/>
      <c r="AB26" s="58"/>
      <c r="AC26" s="58"/>
      <c r="AD26" s="58"/>
      <c r="AE26" s="58"/>
      <c r="AF26" s="59"/>
      <c r="AG26" s="50"/>
      <c r="AH26" s="51"/>
      <c r="AI26" s="51"/>
      <c r="AJ26" s="51"/>
      <c r="AK26" s="51"/>
      <c r="AL26" s="51"/>
      <c r="AM26" s="51"/>
      <c r="AN26" s="51"/>
      <c r="AO26" s="51"/>
      <c r="AP26" s="52"/>
      <c r="AQ26" s="50"/>
      <c r="AR26" s="51"/>
      <c r="AS26" s="51"/>
      <c r="AT26" s="51"/>
      <c r="AU26" s="51"/>
      <c r="AV26" s="51"/>
      <c r="AW26" s="51"/>
      <c r="AX26" s="51"/>
      <c r="AY26" s="51"/>
      <c r="AZ26" s="52"/>
      <c r="BA26" s="41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3"/>
    </row>
    <row r="27" spans="1:64" s="5" customFormat="1" ht="15" customHeight="1">
      <c r="A27" s="75" t="s">
        <v>81</v>
      </c>
      <c r="B27" s="75"/>
      <c r="C27" s="75"/>
      <c r="D27" s="75"/>
      <c r="E27" s="74" t="s">
        <v>8</v>
      </c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37" t="s">
        <v>3</v>
      </c>
      <c r="AB27" s="37"/>
      <c r="AC27" s="37"/>
      <c r="AD27" s="37"/>
      <c r="AE27" s="37"/>
      <c r="AF27" s="37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</row>
    <row r="28" spans="1:64" s="5" customFormat="1" ht="15" customHeight="1">
      <c r="A28" s="76" t="s">
        <v>82</v>
      </c>
      <c r="B28" s="76"/>
      <c r="C28" s="76"/>
      <c r="D28" s="76"/>
      <c r="E28" s="74" t="s">
        <v>83</v>
      </c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 t="s">
        <v>3</v>
      </c>
      <c r="AB28" s="74"/>
      <c r="AC28" s="74"/>
      <c r="AD28" s="74"/>
      <c r="AE28" s="74"/>
      <c r="AF28" s="74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64" s="5" customFormat="1" ht="15" customHeight="1">
      <c r="A29" s="75" t="s">
        <v>84</v>
      </c>
      <c r="B29" s="75"/>
      <c r="C29" s="75"/>
      <c r="D29" s="75"/>
      <c r="E29" s="37" t="s">
        <v>85</v>
      </c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 t="s">
        <v>3</v>
      </c>
      <c r="AB29" s="37"/>
      <c r="AC29" s="37"/>
      <c r="AD29" s="37"/>
      <c r="AE29" s="37"/>
      <c r="AF29" s="37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</row>
    <row r="30" spans="1:64" s="5" customFormat="1" ht="15" customHeight="1">
      <c r="A30" s="76" t="s">
        <v>86</v>
      </c>
      <c r="B30" s="76"/>
      <c r="C30" s="76"/>
      <c r="D30" s="76"/>
      <c r="E30" s="74" t="s">
        <v>87</v>
      </c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 t="s">
        <v>3</v>
      </c>
      <c r="AB30" s="74"/>
      <c r="AC30" s="74"/>
      <c r="AD30" s="74"/>
      <c r="AE30" s="74"/>
      <c r="AF30" s="74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</row>
    <row r="31" spans="1:64" s="5" customFormat="1" ht="15" customHeight="1">
      <c r="A31" s="75" t="s">
        <v>88</v>
      </c>
      <c r="B31" s="75"/>
      <c r="C31" s="75"/>
      <c r="D31" s="75"/>
      <c r="E31" s="37" t="s">
        <v>89</v>
      </c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 t="s">
        <v>3</v>
      </c>
      <c r="AB31" s="37"/>
      <c r="AC31" s="37"/>
      <c r="AD31" s="37"/>
      <c r="AE31" s="37"/>
      <c r="AF31" s="37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</row>
    <row r="32" spans="1:64" s="5" customFormat="1" ht="12">
      <c r="A32" s="30" t="s">
        <v>90</v>
      </c>
      <c r="B32" s="31"/>
      <c r="C32" s="31"/>
      <c r="D32" s="32"/>
      <c r="E32" s="60" t="s">
        <v>91</v>
      </c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54" t="s">
        <v>3</v>
      </c>
      <c r="AB32" s="55"/>
      <c r="AC32" s="55"/>
      <c r="AD32" s="55"/>
      <c r="AE32" s="55"/>
      <c r="AF32" s="56"/>
      <c r="AG32" s="47"/>
      <c r="AH32" s="48"/>
      <c r="AI32" s="48"/>
      <c r="AJ32" s="48"/>
      <c r="AK32" s="48"/>
      <c r="AL32" s="48"/>
      <c r="AM32" s="48"/>
      <c r="AN32" s="48"/>
      <c r="AO32" s="48"/>
      <c r="AP32" s="49"/>
      <c r="AQ32" s="47"/>
      <c r="AR32" s="48"/>
      <c r="AS32" s="48"/>
      <c r="AT32" s="48"/>
      <c r="AU32" s="48"/>
      <c r="AV32" s="48"/>
      <c r="AW32" s="48"/>
      <c r="AX32" s="48"/>
      <c r="AY32" s="48"/>
      <c r="AZ32" s="49"/>
      <c r="BA32" s="38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40"/>
    </row>
    <row r="33" spans="1:64" s="5" customFormat="1" ht="12">
      <c r="A33" s="61"/>
      <c r="B33" s="62"/>
      <c r="C33" s="62"/>
      <c r="D33" s="63"/>
      <c r="E33" s="37" t="s">
        <v>60</v>
      </c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64"/>
      <c r="AB33" s="65"/>
      <c r="AC33" s="65"/>
      <c r="AD33" s="65"/>
      <c r="AE33" s="65"/>
      <c r="AF33" s="66"/>
      <c r="AG33" s="67"/>
      <c r="AH33" s="68"/>
      <c r="AI33" s="68"/>
      <c r="AJ33" s="68"/>
      <c r="AK33" s="68"/>
      <c r="AL33" s="68"/>
      <c r="AM33" s="68"/>
      <c r="AN33" s="68"/>
      <c r="AO33" s="68"/>
      <c r="AP33" s="69"/>
      <c r="AQ33" s="67"/>
      <c r="AR33" s="68"/>
      <c r="AS33" s="68"/>
      <c r="AT33" s="68"/>
      <c r="AU33" s="68"/>
      <c r="AV33" s="68"/>
      <c r="AW33" s="68"/>
      <c r="AX33" s="68"/>
      <c r="AY33" s="68"/>
      <c r="AZ33" s="69"/>
      <c r="BA33" s="70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2"/>
    </row>
    <row r="34" spans="1:64" s="5" customFormat="1" ht="12">
      <c r="A34" s="33"/>
      <c r="B34" s="34"/>
      <c r="C34" s="34"/>
      <c r="D34" s="35"/>
      <c r="E34" s="73" t="s">
        <v>61</v>
      </c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57"/>
      <c r="AB34" s="58"/>
      <c r="AC34" s="58"/>
      <c r="AD34" s="58"/>
      <c r="AE34" s="58"/>
      <c r="AF34" s="59"/>
      <c r="AG34" s="50"/>
      <c r="AH34" s="51"/>
      <c r="AI34" s="51"/>
      <c r="AJ34" s="51"/>
      <c r="AK34" s="51"/>
      <c r="AL34" s="51"/>
      <c r="AM34" s="51"/>
      <c r="AN34" s="51"/>
      <c r="AO34" s="51"/>
      <c r="AP34" s="52"/>
      <c r="AQ34" s="50"/>
      <c r="AR34" s="51"/>
      <c r="AS34" s="51"/>
      <c r="AT34" s="51"/>
      <c r="AU34" s="51"/>
      <c r="AV34" s="51"/>
      <c r="AW34" s="51"/>
      <c r="AX34" s="51"/>
      <c r="AY34" s="51"/>
      <c r="AZ34" s="52"/>
      <c r="BA34" s="41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3"/>
    </row>
    <row r="35" spans="1:64" s="5" customFormat="1" ht="15" customHeight="1">
      <c r="A35" s="76" t="s">
        <v>92</v>
      </c>
      <c r="B35" s="76"/>
      <c r="C35" s="76"/>
      <c r="D35" s="76"/>
      <c r="E35" s="74" t="s">
        <v>93</v>
      </c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 t="s">
        <v>3</v>
      </c>
      <c r="AB35" s="74"/>
      <c r="AC35" s="74"/>
      <c r="AD35" s="74"/>
      <c r="AE35" s="74"/>
      <c r="AF35" s="74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</row>
    <row r="36" spans="1:64" s="5" customFormat="1" ht="12">
      <c r="A36" s="30" t="s">
        <v>62</v>
      </c>
      <c r="B36" s="31"/>
      <c r="C36" s="31"/>
      <c r="D36" s="32"/>
      <c r="E36" s="37" t="s">
        <v>63</v>
      </c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54" t="s">
        <v>3</v>
      </c>
      <c r="AB36" s="55"/>
      <c r="AC36" s="55"/>
      <c r="AD36" s="55"/>
      <c r="AE36" s="55"/>
      <c r="AF36" s="56"/>
      <c r="AG36" s="47"/>
      <c r="AH36" s="48"/>
      <c r="AI36" s="48"/>
      <c r="AJ36" s="48"/>
      <c r="AK36" s="48"/>
      <c r="AL36" s="48"/>
      <c r="AM36" s="48"/>
      <c r="AN36" s="48"/>
      <c r="AO36" s="48"/>
      <c r="AP36" s="49"/>
      <c r="AQ36" s="47"/>
      <c r="AR36" s="48"/>
      <c r="AS36" s="48"/>
      <c r="AT36" s="48"/>
      <c r="AU36" s="48"/>
      <c r="AV36" s="48"/>
      <c r="AW36" s="48"/>
      <c r="AX36" s="48"/>
      <c r="AY36" s="48"/>
      <c r="AZ36" s="49"/>
      <c r="BA36" s="38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40"/>
    </row>
    <row r="37" spans="1:64" s="5" customFormat="1" ht="12">
      <c r="A37" s="33"/>
      <c r="B37" s="34"/>
      <c r="C37" s="34"/>
      <c r="D37" s="35"/>
      <c r="E37" s="37" t="s">
        <v>64</v>
      </c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57"/>
      <c r="AB37" s="58"/>
      <c r="AC37" s="58"/>
      <c r="AD37" s="58"/>
      <c r="AE37" s="58"/>
      <c r="AF37" s="59"/>
      <c r="AG37" s="50"/>
      <c r="AH37" s="51"/>
      <c r="AI37" s="51"/>
      <c r="AJ37" s="51"/>
      <c r="AK37" s="51"/>
      <c r="AL37" s="51"/>
      <c r="AM37" s="51"/>
      <c r="AN37" s="51"/>
      <c r="AO37" s="51"/>
      <c r="AP37" s="52"/>
      <c r="AQ37" s="50"/>
      <c r="AR37" s="51"/>
      <c r="AS37" s="51"/>
      <c r="AT37" s="51"/>
      <c r="AU37" s="51"/>
      <c r="AV37" s="51"/>
      <c r="AW37" s="51"/>
      <c r="AX37" s="51"/>
      <c r="AY37" s="51"/>
      <c r="AZ37" s="52"/>
      <c r="BA37" s="41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3"/>
    </row>
    <row r="38" spans="1:64" s="5" customFormat="1" ht="12">
      <c r="A38" s="30" t="s">
        <v>65</v>
      </c>
      <c r="B38" s="31"/>
      <c r="C38" s="31"/>
      <c r="D38" s="32"/>
      <c r="E38" s="60" t="s">
        <v>66</v>
      </c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54" t="s">
        <v>3</v>
      </c>
      <c r="AB38" s="55"/>
      <c r="AC38" s="55"/>
      <c r="AD38" s="55"/>
      <c r="AE38" s="55"/>
      <c r="AF38" s="56"/>
      <c r="AG38" s="47"/>
      <c r="AH38" s="48"/>
      <c r="AI38" s="48"/>
      <c r="AJ38" s="48"/>
      <c r="AK38" s="48"/>
      <c r="AL38" s="48"/>
      <c r="AM38" s="48"/>
      <c r="AN38" s="48"/>
      <c r="AO38" s="48"/>
      <c r="AP38" s="49"/>
      <c r="AQ38" s="47"/>
      <c r="AR38" s="48"/>
      <c r="AS38" s="48"/>
      <c r="AT38" s="48"/>
      <c r="AU38" s="48"/>
      <c r="AV38" s="48"/>
      <c r="AW38" s="48"/>
      <c r="AX38" s="48"/>
      <c r="AY38" s="48"/>
      <c r="AZ38" s="49"/>
      <c r="BA38" s="38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40"/>
    </row>
    <row r="39" spans="1:64" s="5" customFormat="1" ht="12">
      <c r="A39" s="61"/>
      <c r="B39" s="62"/>
      <c r="C39" s="62"/>
      <c r="D39" s="63"/>
      <c r="E39" s="37" t="s">
        <v>67</v>
      </c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64"/>
      <c r="AB39" s="65"/>
      <c r="AC39" s="65"/>
      <c r="AD39" s="65"/>
      <c r="AE39" s="65"/>
      <c r="AF39" s="66"/>
      <c r="AG39" s="67"/>
      <c r="AH39" s="68"/>
      <c r="AI39" s="68"/>
      <c r="AJ39" s="68"/>
      <c r="AK39" s="68"/>
      <c r="AL39" s="68"/>
      <c r="AM39" s="68"/>
      <c r="AN39" s="68"/>
      <c r="AO39" s="68"/>
      <c r="AP39" s="69"/>
      <c r="AQ39" s="67"/>
      <c r="AR39" s="68"/>
      <c r="AS39" s="68"/>
      <c r="AT39" s="68"/>
      <c r="AU39" s="68"/>
      <c r="AV39" s="68"/>
      <c r="AW39" s="68"/>
      <c r="AX39" s="68"/>
      <c r="AY39" s="68"/>
      <c r="AZ39" s="69"/>
      <c r="BA39" s="70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64" s="5" customFormat="1" ht="12">
      <c r="A40" s="33"/>
      <c r="B40" s="34"/>
      <c r="C40" s="34"/>
      <c r="D40" s="35"/>
      <c r="E40" s="73" t="s">
        <v>68</v>
      </c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57"/>
      <c r="AB40" s="58"/>
      <c r="AC40" s="58"/>
      <c r="AD40" s="58"/>
      <c r="AE40" s="58"/>
      <c r="AF40" s="59"/>
      <c r="AG40" s="50"/>
      <c r="AH40" s="51"/>
      <c r="AI40" s="51"/>
      <c r="AJ40" s="51"/>
      <c r="AK40" s="51"/>
      <c r="AL40" s="51"/>
      <c r="AM40" s="51"/>
      <c r="AN40" s="51"/>
      <c r="AO40" s="51"/>
      <c r="AP40" s="52"/>
      <c r="AQ40" s="50"/>
      <c r="AR40" s="51"/>
      <c r="AS40" s="51"/>
      <c r="AT40" s="51"/>
      <c r="AU40" s="51"/>
      <c r="AV40" s="51"/>
      <c r="AW40" s="51"/>
      <c r="AX40" s="51"/>
      <c r="AY40" s="51"/>
      <c r="AZ40" s="52"/>
      <c r="BA40" s="41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3"/>
    </row>
    <row r="41" spans="1:64" s="5" customFormat="1" ht="12">
      <c r="A41" s="30" t="s">
        <v>94</v>
      </c>
      <c r="B41" s="31"/>
      <c r="C41" s="31"/>
      <c r="D41" s="32"/>
      <c r="E41" s="60" t="s">
        <v>66</v>
      </c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54" t="s">
        <v>3</v>
      </c>
      <c r="AB41" s="55"/>
      <c r="AC41" s="55"/>
      <c r="AD41" s="55"/>
      <c r="AE41" s="55"/>
      <c r="AF41" s="56"/>
      <c r="AG41" s="47"/>
      <c r="AH41" s="48"/>
      <c r="AI41" s="48"/>
      <c r="AJ41" s="48"/>
      <c r="AK41" s="48"/>
      <c r="AL41" s="48"/>
      <c r="AM41" s="48"/>
      <c r="AN41" s="48"/>
      <c r="AO41" s="48"/>
      <c r="AP41" s="49"/>
      <c r="AQ41" s="47"/>
      <c r="AR41" s="48"/>
      <c r="AS41" s="48"/>
      <c r="AT41" s="48"/>
      <c r="AU41" s="48"/>
      <c r="AV41" s="48"/>
      <c r="AW41" s="48"/>
      <c r="AX41" s="48"/>
      <c r="AY41" s="48"/>
      <c r="AZ41" s="49"/>
      <c r="BA41" s="38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40"/>
    </row>
    <row r="42" spans="1:64" s="5" customFormat="1" ht="12">
      <c r="A42" s="61"/>
      <c r="B42" s="62"/>
      <c r="C42" s="62"/>
      <c r="D42" s="63"/>
      <c r="E42" s="37" t="s">
        <v>67</v>
      </c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64"/>
      <c r="AB42" s="65"/>
      <c r="AC42" s="65"/>
      <c r="AD42" s="65"/>
      <c r="AE42" s="65"/>
      <c r="AF42" s="66"/>
      <c r="AG42" s="67"/>
      <c r="AH42" s="68"/>
      <c r="AI42" s="68"/>
      <c r="AJ42" s="68"/>
      <c r="AK42" s="68"/>
      <c r="AL42" s="68"/>
      <c r="AM42" s="68"/>
      <c r="AN42" s="68"/>
      <c r="AO42" s="68"/>
      <c r="AP42" s="69"/>
      <c r="AQ42" s="67"/>
      <c r="AR42" s="68"/>
      <c r="AS42" s="68"/>
      <c r="AT42" s="68"/>
      <c r="AU42" s="68"/>
      <c r="AV42" s="68"/>
      <c r="AW42" s="68"/>
      <c r="AX42" s="68"/>
      <c r="AY42" s="68"/>
      <c r="AZ42" s="69"/>
      <c r="BA42" s="70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2"/>
    </row>
    <row r="43" spans="1:64" s="5" customFormat="1" ht="12">
      <c r="A43" s="33"/>
      <c r="B43" s="34"/>
      <c r="C43" s="34"/>
      <c r="D43" s="35"/>
      <c r="E43" s="73" t="s">
        <v>69</v>
      </c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57"/>
      <c r="AB43" s="58"/>
      <c r="AC43" s="58"/>
      <c r="AD43" s="58"/>
      <c r="AE43" s="58"/>
      <c r="AF43" s="59"/>
      <c r="AG43" s="50"/>
      <c r="AH43" s="51"/>
      <c r="AI43" s="51"/>
      <c r="AJ43" s="51"/>
      <c r="AK43" s="51"/>
      <c r="AL43" s="51"/>
      <c r="AM43" s="51"/>
      <c r="AN43" s="51"/>
      <c r="AO43" s="51"/>
      <c r="AP43" s="52"/>
      <c r="AQ43" s="50"/>
      <c r="AR43" s="51"/>
      <c r="AS43" s="51"/>
      <c r="AT43" s="51"/>
      <c r="AU43" s="51"/>
      <c r="AV43" s="51"/>
      <c r="AW43" s="51"/>
      <c r="AX43" s="51"/>
      <c r="AY43" s="51"/>
      <c r="AZ43" s="52"/>
      <c r="BA43" s="41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3"/>
    </row>
    <row r="44" s="3" customFormat="1" ht="15.75"/>
    <row r="45" s="3" customFormat="1" ht="15.75"/>
    <row r="46" s="5" customFormat="1" ht="12">
      <c r="A46" s="5" t="s">
        <v>16</v>
      </c>
    </row>
    <row r="47" spans="1:64" s="5" customFormat="1" ht="48" customHeight="1">
      <c r="A47" s="36" t="s">
        <v>95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</row>
    <row r="48" spans="1:64" s="5" customFormat="1" ht="24" customHeight="1">
      <c r="A48" s="36" t="s">
        <v>96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</row>
    <row r="49" spans="1:64" s="5" customFormat="1" ht="24" customHeight="1">
      <c r="A49" s="36" t="s">
        <v>97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</row>
    <row r="50" s="5" customFormat="1" ht="12"/>
    <row r="51" s="5" customFormat="1" ht="12"/>
    <row r="52" s="5" customFormat="1" ht="12"/>
    <row r="53" s="5" customFormat="1" ht="12"/>
  </sheetData>
  <sheetProtection/>
  <mergeCells count="143">
    <mergeCell ref="BA13:BL13"/>
    <mergeCell ref="AQ13:AZ13"/>
    <mergeCell ref="AG12:AZ12"/>
    <mergeCell ref="BA12:BL12"/>
    <mergeCell ref="A6:BL6"/>
    <mergeCell ref="A7:BL7"/>
    <mergeCell ref="A8:BL8"/>
    <mergeCell ref="A9:BL9"/>
    <mergeCell ref="AA12:AF12"/>
    <mergeCell ref="AA13:AF13"/>
    <mergeCell ref="A13:D13"/>
    <mergeCell ref="AG14:AP15"/>
    <mergeCell ref="A12:D12"/>
    <mergeCell ref="E12:Z12"/>
    <mergeCell ref="E13:Z13"/>
    <mergeCell ref="AG13:AP13"/>
    <mergeCell ref="A20:D20"/>
    <mergeCell ref="E20:Z20"/>
    <mergeCell ref="AA14:AF15"/>
    <mergeCell ref="A16:D17"/>
    <mergeCell ref="AA20:AF20"/>
    <mergeCell ref="E15:Z15"/>
    <mergeCell ref="A18:D19"/>
    <mergeCell ref="A14:D15"/>
    <mergeCell ref="BA18:BL19"/>
    <mergeCell ref="AQ18:AZ19"/>
    <mergeCell ref="E16:Z16"/>
    <mergeCell ref="E19:Z19"/>
    <mergeCell ref="AA18:AF19"/>
    <mergeCell ref="E18:Z18"/>
    <mergeCell ref="AA16:AF17"/>
    <mergeCell ref="AG18:AP19"/>
    <mergeCell ref="AQ14:AZ15"/>
    <mergeCell ref="BA16:BL17"/>
    <mergeCell ref="E17:Z17"/>
    <mergeCell ref="E14:Z14"/>
    <mergeCell ref="AQ16:AZ17"/>
    <mergeCell ref="AG16:AP17"/>
    <mergeCell ref="BA14:BL15"/>
    <mergeCell ref="AQ20:AZ20"/>
    <mergeCell ref="AQ22:AZ22"/>
    <mergeCell ref="AQ24:AZ24"/>
    <mergeCell ref="AQ23:AZ23"/>
    <mergeCell ref="AG24:AP24"/>
    <mergeCell ref="BA24:BL24"/>
    <mergeCell ref="BA23:BL23"/>
    <mergeCell ref="AG23:AP23"/>
    <mergeCell ref="A35:D35"/>
    <mergeCell ref="E35:Z35"/>
    <mergeCell ref="AA36:AF37"/>
    <mergeCell ref="AG20:AP20"/>
    <mergeCell ref="BA21:BL21"/>
    <mergeCell ref="BA22:BL22"/>
    <mergeCell ref="BA20:BL20"/>
    <mergeCell ref="AG22:AP22"/>
    <mergeCell ref="AG21:AP21"/>
    <mergeCell ref="AQ21:AZ21"/>
    <mergeCell ref="E31:Z31"/>
    <mergeCell ref="BA36:BL37"/>
    <mergeCell ref="AQ36:AZ37"/>
    <mergeCell ref="A36:D37"/>
    <mergeCell ref="AA35:AF35"/>
    <mergeCell ref="AG35:AP35"/>
    <mergeCell ref="A32:D34"/>
    <mergeCell ref="E32:Z32"/>
    <mergeCell ref="E33:Z33"/>
    <mergeCell ref="E34:Z34"/>
    <mergeCell ref="AQ29:AZ29"/>
    <mergeCell ref="AQ28:AZ28"/>
    <mergeCell ref="AA27:AF27"/>
    <mergeCell ref="AG36:AP37"/>
    <mergeCell ref="E37:Z37"/>
    <mergeCell ref="BA28:BL28"/>
    <mergeCell ref="BA30:BL30"/>
    <mergeCell ref="AQ30:AZ30"/>
    <mergeCell ref="AA30:AF30"/>
    <mergeCell ref="AG31:AP31"/>
    <mergeCell ref="AA25:AF26"/>
    <mergeCell ref="AG25:AP26"/>
    <mergeCell ref="BA25:BL26"/>
    <mergeCell ref="AQ25:AZ26"/>
    <mergeCell ref="E25:Z25"/>
    <mergeCell ref="AQ27:AZ27"/>
    <mergeCell ref="E23:Z23"/>
    <mergeCell ref="E24:Z24"/>
    <mergeCell ref="A23:D23"/>
    <mergeCell ref="E22:Z22"/>
    <mergeCell ref="A22:D22"/>
    <mergeCell ref="E26:Z26"/>
    <mergeCell ref="A29:D29"/>
    <mergeCell ref="A27:D27"/>
    <mergeCell ref="A28:D28"/>
    <mergeCell ref="A31:D31"/>
    <mergeCell ref="A30:D30"/>
    <mergeCell ref="A21:D21"/>
    <mergeCell ref="A24:D24"/>
    <mergeCell ref="BA31:BL31"/>
    <mergeCell ref="AQ32:AZ34"/>
    <mergeCell ref="AQ31:AZ31"/>
    <mergeCell ref="BA35:BL35"/>
    <mergeCell ref="A25:D26"/>
    <mergeCell ref="E21:Z21"/>
    <mergeCell ref="AA22:AF22"/>
    <mergeCell ref="AA23:AF23"/>
    <mergeCell ref="AA21:AF21"/>
    <mergeCell ref="AA24:AF24"/>
    <mergeCell ref="AG27:AP27"/>
    <mergeCell ref="AG30:AP30"/>
    <mergeCell ref="AG29:AP29"/>
    <mergeCell ref="E27:Z27"/>
    <mergeCell ref="AA28:AF28"/>
    <mergeCell ref="AA29:AF29"/>
    <mergeCell ref="E30:Z30"/>
    <mergeCell ref="A48:BL48"/>
    <mergeCell ref="BA29:BL29"/>
    <mergeCell ref="AG28:AP28"/>
    <mergeCell ref="AA32:AF34"/>
    <mergeCell ref="AG32:AP34"/>
    <mergeCell ref="AA31:AF31"/>
    <mergeCell ref="E29:Z29"/>
    <mergeCell ref="E28:Z28"/>
    <mergeCell ref="AQ35:AZ35"/>
    <mergeCell ref="BA32:BL34"/>
    <mergeCell ref="E39:Z39"/>
    <mergeCell ref="E36:Z36"/>
    <mergeCell ref="BA27:BL27"/>
    <mergeCell ref="A49:BL49"/>
    <mergeCell ref="A41:D43"/>
    <mergeCell ref="E41:Z41"/>
    <mergeCell ref="AA41:AF43"/>
    <mergeCell ref="AG41:AP43"/>
    <mergeCell ref="AQ41:AZ43"/>
    <mergeCell ref="A47:BL47"/>
    <mergeCell ref="A38:D40"/>
    <mergeCell ref="E42:Z42"/>
    <mergeCell ref="BA38:BL40"/>
    <mergeCell ref="E43:Z43"/>
    <mergeCell ref="BA41:BL43"/>
    <mergeCell ref="AQ38:AZ40"/>
    <mergeCell ref="AG38:AP40"/>
    <mergeCell ref="AA38:AF40"/>
    <mergeCell ref="E38:Z38"/>
    <mergeCell ref="E40:Z40"/>
  </mergeCells>
  <printOptions horizontalCentered="1"/>
  <pageMargins left="0.7874015748031497" right="0.3937007874015748" top="0.3937007874015748" bottom="0.3937007874015748" header="0.2755905511811024" footer="0.2755905511811024"/>
  <pageSetup fitToHeight="1" fitToWidth="1" horizontalDpi="600" verticalDpi="600" orientation="portrait" paperSize="9" scale="99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49"/>
  <sheetViews>
    <sheetView zoomScalePageLayoutView="0" workbookViewId="0" topLeftCell="A19">
      <selection activeCell="BM26" sqref="BM26"/>
    </sheetView>
  </sheetViews>
  <sheetFormatPr defaultColWidth="1.421875" defaultRowHeight="15"/>
  <cols>
    <col min="1" max="16384" width="1.421875" style="6" customWidth="1"/>
  </cols>
  <sheetData>
    <row r="1" s="1" customFormat="1" ht="11.25">
      <c r="BL1" s="2" t="s">
        <v>73</v>
      </c>
    </row>
    <row r="2" s="1" customFormat="1" ht="11.25">
      <c r="BL2" s="2" t="s">
        <v>18</v>
      </c>
    </row>
    <row r="3" s="1" customFormat="1" ht="11.25">
      <c r="BL3" s="2" t="s">
        <v>19</v>
      </c>
    </row>
    <row r="4" s="3" customFormat="1" ht="15.75"/>
    <row r="5" s="3" customFormat="1" ht="15.75"/>
    <row r="6" spans="1:64" s="4" customFormat="1" ht="18.75">
      <c r="A6" s="80" t="s">
        <v>20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</row>
    <row r="7" spans="1:64" s="4" customFormat="1" ht="18.75">
      <c r="A7" s="80" t="s">
        <v>21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</row>
    <row r="8" spans="1:64" s="4" customFormat="1" ht="18.75">
      <c r="A8" s="80" t="s">
        <v>22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</row>
    <row r="9" spans="1:64" s="4" customFormat="1" ht="36" customHeight="1">
      <c r="A9" s="81" t="s">
        <v>74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</row>
    <row r="10" s="3" customFormat="1" ht="15.75"/>
    <row r="11" s="3" customFormat="1" ht="15.75"/>
    <row r="12" spans="1:64" s="5" customFormat="1" ht="12">
      <c r="A12" s="77" t="s">
        <v>1</v>
      </c>
      <c r="B12" s="77"/>
      <c r="C12" s="77"/>
      <c r="D12" s="77"/>
      <c r="E12" s="77" t="s">
        <v>2</v>
      </c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 t="s">
        <v>24</v>
      </c>
      <c r="AB12" s="77"/>
      <c r="AC12" s="77"/>
      <c r="AD12" s="77"/>
      <c r="AE12" s="77"/>
      <c r="AF12" s="77"/>
      <c r="AG12" s="79" t="s">
        <v>100</v>
      </c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7" t="s">
        <v>26</v>
      </c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</row>
    <row r="13" spans="1:64" s="5" customFormat="1" ht="12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 t="s">
        <v>27</v>
      </c>
      <c r="AH13" s="78"/>
      <c r="AI13" s="78"/>
      <c r="AJ13" s="78"/>
      <c r="AK13" s="78"/>
      <c r="AL13" s="78"/>
      <c r="AM13" s="78"/>
      <c r="AN13" s="78"/>
      <c r="AO13" s="78"/>
      <c r="AP13" s="78"/>
      <c r="AQ13" s="78" t="s">
        <v>28</v>
      </c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</row>
    <row r="14" spans="1:64" s="5" customFormat="1" ht="12">
      <c r="A14" s="30" t="s">
        <v>29</v>
      </c>
      <c r="B14" s="31"/>
      <c r="C14" s="31"/>
      <c r="D14" s="32"/>
      <c r="E14" s="60" t="s">
        <v>30</v>
      </c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54" t="s">
        <v>3</v>
      </c>
      <c r="AB14" s="55"/>
      <c r="AC14" s="55"/>
      <c r="AD14" s="55"/>
      <c r="AE14" s="55"/>
      <c r="AF14" s="56"/>
      <c r="AG14" s="47" t="s">
        <v>108</v>
      </c>
      <c r="AH14" s="48"/>
      <c r="AI14" s="48"/>
      <c r="AJ14" s="48"/>
      <c r="AK14" s="48"/>
      <c r="AL14" s="48"/>
      <c r="AM14" s="48"/>
      <c r="AN14" s="48"/>
      <c r="AO14" s="48"/>
      <c r="AP14" s="49"/>
      <c r="AQ14" s="47" t="s">
        <v>108</v>
      </c>
      <c r="AR14" s="48"/>
      <c r="AS14" s="48"/>
      <c r="AT14" s="48"/>
      <c r="AU14" s="48"/>
      <c r="AV14" s="48"/>
      <c r="AW14" s="48"/>
      <c r="AX14" s="48"/>
      <c r="AY14" s="48"/>
      <c r="AZ14" s="49"/>
      <c r="BA14" s="82" t="s">
        <v>108</v>
      </c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4"/>
    </row>
    <row r="15" spans="1:64" s="5" customFormat="1" ht="12">
      <c r="A15" s="33"/>
      <c r="B15" s="34"/>
      <c r="C15" s="34"/>
      <c r="D15" s="35"/>
      <c r="E15" s="37" t="s">
        <v>31</v>
      </c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57"/>
      <c r="AB15" s="58"/>
      <c r="AC15" s="58"/>
      <c r="AD15" s="58"/>
      <c r="AE15" s="58"/>
      <c r="AF15" s="59"/>
      <c r="AG15" s="50"/>
      <c r="AH15" s="51"/>
      <c r="AI15" s="51"/>
      <c r="AJ15" s="51"/>
      <c r="AK15" s="51"/>
      <c r="AL15" s="51"/>
      <c r="AM15" s="51"/>
      <c r="AN15" s="51"/>
      <c r="AO15" s="51"/>
      <c r="AP15" s="52"/>
      <c r="AQ15" s="50"/>
      <c r="AR15" s="51"/>
      <c r="AS15" s="51"/>
      <c r="AT15" s="51"/>
      <c r="AU15" s="51"/>
      <c r="AV15" s="51"/>
      <c r="AW15" s="51"/>
      <c r="AX15" s="51"/>
      <c r="AY15" s="51"/>
      <c r="AZ15" s="52"/>
      <c r="BA15" s="88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90"/>
    </row>
    <row r="16" spans="1:64" s="5" customFormat="1" ht="12">
      <c r="A16" s="30" t="s">
        <v>32</v>
      </c>
      <c r="B16" s="31"/>
      <c r="C16" s="31"/>
      <c r="D16" s="32"/>
      <c r="E16" s="60" t="s">
        <v>30</v>
      </c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54" t="s">
        <v>3</v>
      </c>
      <c r="AB16" s="55"/>
      <c r="AC16" s="55"/>
      <c r="AD16" s="55"/>
      <c r="AE16" s="55"/>
      <c r="AF16" s="56"/>
      <c r="AG16" s="91">
        <v>6135.33</v>
      </c>
      <c r="AH16" s="92"/>
      <c r="AI16" s="92"/>
      <c r="AJ16" s="92"/>
      <c r="AK16" s="92"/>
      <c r="AL16" s="92"/>
      <c r="AM16" s="92"/>
      <c r="AN16" s="92"/>
      <c r="AO16" s="92"/>
      <c r="AP16" s="93"/>
      <c r="AQ16" s="91">
        <f>AG16</f>
        <v>6135.33</v>
      </c>
      <c r="AR16" s="92"/>
      <c r="AS16" s="92"/>
      <c r="AT16" s="92"/>
      <c r="AU16" s="92"/>
      <c r="AV16" s="92"/>
      <c r="AW16" s="92"/>
      <c r="AX16" s="92"/>
      <c r="AY16" s="92"/>
      <c r="AZ16" s="93"/>
      <c r="BA16" s="82" t="s">
        <v>108</v>
      </c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4"/>
    </row>
    <row r="17" spans="1:64" s="5" customFormat="1" ht="12">
      <c r="A17" s="33"/>
      <c r="B17" s="34"/>
      <c r="C17" s="34"/>
      <c r="D17" s="35"/>
      <c r="E17" s="73" t="s">
        <v>33</v>
      </c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57"/>
      <c r="AB17" s="58"/>
      <c r="AC17" s="58"/>
      <c r="AD17" s="58"/>
      <c r="AE17" s="58"/>
      <c r="AF17" s="59"/>
      <c r="AG17" s="97"/>
      <c r="AH17" s="98"/>
      <c r="AI17" s="98"/>
      <c r="AJ17" s="98"/>
      <c r="AK17" s="98"/>
      <c r="AL17" s="98"/>
      <c r="AM17" s="98"/>
      <c r="AN17" s="98"/>
      <c r="AO17" s="98"/>
      <c r="AP17" s="99"/>
      <c r="AQ17" s="97"/>
      <c r="AR17" s="98"/>
      <c r="AS17" s="98"/>
      <c r="AT17" s="98"/>
      <c r="AU17" s="98"/>
      <c r="AV17" s="98"/>
      <c r="AW17" s="98"/>
      <c r="AX17" s="98"/>
      <c r="AY17" s="98"/>
      <c r="AZ17" s="99"/>
      <c r="BA17" s="88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90"/>
    </row>
    <row r="18" spans="1:64" s="5" customFormat="1" ht="12">
      <c r="A18" s="30" t="s">
        <v>34</v>
      </c>
      <c r="B18" s="31"/>
      <c r="C18" s="31"/>
      <c r="D18" s="32"/>
      <c r="E18" s="37" t="s">
        <v>75</v>
      </c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54" t="s">
        <v>3</v>
      </c>
      <c r="AB18" s="55"/>
      <c r="AC18" s="55"/>
      <c r="AD18" s="55"/>
      <c r="AE18" s="55"/>
      <c r="AF18" s="56"/>
      <c r="AG18" s="91">
        <f>AG20+AG22+AG24</f>
        <v>1649.4299999999998</v>
      </c>
      <c r="AH18" s="92"/>
      <c r="AI18" s="92"/>
      <c r="AJ18" s="92"/>
      <c r="AK18" s="92"/>
      <c r="AL18" s="92"/>
      <c r="AM18" s="92"/>
      <c r="AN18" s="92"/>
      <c r="AO18" s="92"/>
      <c r="AP18" s="93"/>
      <c r="AQ18" s="91">
        <f>AQ20+AQ22+AQ24</f>
        <v>3774.83</v>
      </c>
      <c r="AR18" s="92"/>
      <c r="AS18" s="92"/>
      <c r="AT18" s="92"/>
      <c r="AU18" s="92"/>
      <c r="AV18" s="92"/>
      <c r="AW18" s="92"/>
      <c r="AX18" s="92"/>
      <c r="AY18" s="92"/>
      <c r="AZ18" s="93"/>
      <c r="BA18" s="82" t="s">
        <v>108</v>
      </c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4"/>
    </row>
    <row r="19" spans="1:64" s="5" customFormat="1" ht="12">
      <c r="A19" s="33"/>
      <c r="B19" s="34"/>
      <c r="C19" s="34"/>
      <c r="D19" s="35"/>
      <c r="E19" s="37" t="s">
        <v>76</v>
      </c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57"/>
      <c r="AB19" s="58"/>
      <c r="AC19" s="58"/>
      <c r="AD19" s="58"/>
      <c r="AE19" s="58"/>
      <c r="AF19" s="59"/>
      <c r="AG19" s="97"/>
      <c r="AH19" s="98"/>
      <c r="AI19" s="98"/>
      <c r="AJ19" s="98"/>
      <c r="AK19" s="98"/>
      <c r="AL19" s="98"/>
      <c r="AM19" s="98"/>
      <c r="AN19" s="98"/>
      <c r="AO19" s="98"/>
      <c r="AP19" s="99"/>
      <c r="AQ19" s="97"/>
      <c r="AR19" s="98"/>
      <c r="AS19" s="98"/>
      <c r="AT19" s="98"/>
      <c r="AU19" s="98"/>
      <c r="AV19" s="98"/>
      <c r="AW19" s="98"/>
      <c r="AX19" s="98"/>
      <c r="AY19" s="98"/>
      <c r="AZ19" s="99"/>
      <c r="BA19" s="88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90"/>
    </row>
    <row r="20" spans="1:64" s="5" customFormat="1" ht="42.75" customHeight="1">
      <c r="A20" s="76" t="s">
        <v>36</v>
      </c>
      <c r="B20" s="76"/>
      <c r="C20" s="76"/>
      <c r="D20" s="76"/>
      <c r="E20" s="74" t="s">
        <v>4</v>
      </c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 t="s">
        <v>3</v>
      </c>
      <c r="AB20" s="74"/>
      <c r="AC20" s="74"/>
      <c r="AD20" s="74"/>
      <c r="AE20" s="74"/>
      <c r="AF20" s="74"/>
      <c r="AG20" s="101">
        <f>383.74+264.85</f>
        <v>648.59</v>
      </c>
      <c r="AH20" s="101"/>
      <c r="AI20" s="101"/>
      <c r="AJ20" s="101"/>
      <c r="AK20" s="101"/>
      <c r="AL20" s="101"/>
      <c r="AM20" s="101"/>
      <c r="AN20" s="101"/>
      <c r="AO20" s="101"/>
      <c r="AP20" s="101"/>
      <c r="AQ20" s="101">
        <f>402.61+817.51</f>
        <v>1220.12</v>
      </c>
      <c r="AR20" s="101"/>
      <c r="AS20" s="101"/>
      <c r="AT20" s="101"/>
      <c r="AU20" s="101"/>
      <c r="AV20" s="101"/>
      <c r="AW20" s="101"/>
      <c r="AX20" s="101"/>
      <c r="AY20" s="101"/>
      <c r="AZ20" s="101"/>
      <c r="BA20" s="82" t="s">
        <v>116</v>
      </c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4"/>
    </row>
    <row r="21" spans="1:64" s="5" customFormat="1" ht="15" customHeight="1">
      <c r="A21" s="75" t="s">
        <v>37</v>
      </c>
      <c r="B21" s="75"/>
      <c r="C21" s="75"/>
      <c r="D21" s="75"/>
      <c r="E21" s="37" t="s">
        <v>5</v>
      </c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 t="s">
        <v>3</v>
      </c>
      <c r="AB21" s="37"/>
      <c r="AC21" s="37"/>
      <c r="AD21" s="37"/>
      <c r="AE21" s="37"/>
      <c r="AF21" s="37"/>
      <c r="AG21" s="103">
        <f>AG20</f>
        <v>648.59</v>
      </c>
      <c r="AH21" s="103"/>
      <c r="AI21" s="103"/>
      <c r="AJ21" s="103"/>
      <c r="AK21" s="103"/>
      <c r="AL21" s="103"/>
      <c r="AM21" s="103"/>
      <c r="AN21" s="103"/>
      <c r="AO21" s="103"/>
      <c r="AP21" s="103"/>
      <c r="AQ21" s="101">
        <f>402.61+817.51</f>
        <v>1220.12</v>
      </c>
      <c r="AR21" s="101"/>
      <c r="AS21" s="101"/>
      <c r="AT21" s="101"/>
      <c r="AU21" s="101"/>
      <c r="AV21" s="101"/>
      <c r="AW21" s="101"/>
      <c r="AX21" s="101"/>
      <c r="AY21" s="101"/>
      <c r="AZ21" s="101"/>
      <c r="BA21" s="88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90"/>
    </row>
    <row r="22" spans="1:64" s="5" customFormat="1" ht="48.75" customHeight="1">
      <c r="A22" s="30" t="s">
        <v>38</v>
      </c>
      <c r="B22" s="31"/>
      <c r="C22" s="31"/>
      <c r="D22" s="32"/>
      <c r="E22" s="60" t="s">
        <v>77</v>
      </c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54" t="s">
        <v>3</v>
      </c>
      <c r="AB22" s="55"/>
      <c r="AC22" s="55"/>
      <c r="AD22" s="55"/>
      <c r="AE22" s="55"/>
      <c r="AF22" s="56"/>
      <c r="AG22" s="91">
        <v>624.05</v>
      </c>
      <c r="AH22" s="92"/>
      <c r="AI22" s="92"/>
      <c r="AJ22" s="92"/>
      <c r="AK22" s="92"/>
      <c r="AL22" s="92"/>
      <c r="AM22" s="92"/>
      <c r="AN22" s="92"/>
      <c r="AO22" s="92"/>
      <c r="AP22" s="93"/>
      <c r="AQ22" s="91">
        <v>1567.45</v>
      </c>
      <c r="AR22" s="92"/>
      <c r="AS22" s="92"/>
      <c r="AT22" s="92"/>
      <c r="AU22" s="92"/>
      <c r="AV22" s="92"/>
      <c r="AW22" s="92"/>
      <c r="AX22" s="92"/>
      <c r="AY22" s="92"/>
      <c r="AZ22" s="93"/>
      <c r="BA22" s="82" t="s">
        <v>117</v>
      </c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4"/>
    </row>
    <row r="23" spans="1:64" s="5" customFormat="1" ht="12">
      <c r="A23" s="76" t="s">
        <v>41</v>
      </c>
      <c r="B23" s="76"/>
      <c r="C23" s="76"/>
      <c r="D23" s="76"/>
      <c r="E23" s="74" t="s">
        <v>5</v>
      </c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 t="s">
        <v>3</v>
      </c>
      <c r="AB23" s="74"/>
      <c r="AC23" s="74"/>
      <c r="AD23" s="74"/>
      <c r="AE23" s="74"/>
      <c r="AF23" s="74"/>
      <c r="AG23" s="101">
        <f>AG22</f>
        <v>624.05</v>
      </c>
      <c r="AH23" s="101"/>
      <c r="AI23" s="101"/>
      <c r="AJ23" s="101"/>
      <c r="AK23" s="101"/>
      <c r="AL23" s="101"/>
      <c r="AM23" s="101"/>
      <c r="AN23" s="101"/>
      <c r="AO23" s="101"/>
      <c r="AP23" s="101"/>
      <c r="AQ23" s="101">
        <f>AQ22</f>
        <v>1567.45</v>
      </c>
      <c r="AR23" s="101"/>
      <c r="AS23" s="101"/>
      <c r="AT23" s="101"/>
      <c r="AU23" s="101"/>
      <c r="AV23" s="101"/>
      <c r="AW23" s="101"/>
      <c r="AX23" s="101"/>
      <c r="AY23" s="101"/>
      <c r="AZ23" s="101"/>
      <c r="BA23" s="88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90"/>
    </row>
    <row r="24" spans="1:64" s="5" customFormat="1" ht="38.25" customHeight="1">
      <c r="A24" s="76" t="s">
        <v>42</v>
      </c>
      <c r="B24" s="76"/>
      <c r="C24" s="76"/>
      <c r="D24" s="76"/>
      <c r="E24" s="74" t="s">
        <v>78</v>
      </c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 t="s">
        <v>3</v>
      </c>
      <c r="AB24" s="74"/>
      <c r="AC24" s="74"/>
      <c r="AD24" s="74"/>
      <c r="AE24" s="74"/>
      <c r="AF24" s="74"/>
      <c r="AG24" s="101">
        <f>324.8+51.99</f>
        <v>376.79</v>
      </c>
      <c r="AH24" s="101"/>
      <c r="AI24" s="101"/>
      <c r="AJ24" s="101"/>
      <c r="AK24" s="101"/>
      <c r="AL24" s="101"/>
      <c r="AM24" s="101"/>
      <c r="AN24" s="101"/>
      <c r="AO24" s="101"/>
      <c r="AP24" s="101"/>
      <c r="AQ24" s="101">
        <f>913.6+73.66</f>
        <v>987.26</v>
      </c>
      <c r="AR24" s="101"/>
      <c r="AS24" s="101"/>
      <c r="AT24" s="101"/>
      <c r="AU24" s="101"/>
      <c r="AV24" s="101"/>
      <c r="AW24" s="101"/>
      <c r="AX24" s="101"/>
      <c r="AY24" s="101"/>
      <c r="AZ24" s="101"/>
      <c r="BA24" s="100" t="s">
        <v>118</v>
      </c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</row>
    <row r="25" spans="1:64" s="5" customFormat="1" ht="12">
      <c r="A25" s="30" t="s">
        <v>58</v>
      </c>
      <c r="B25" s="31"/>
      <c r="C25" s="31"/>
      <c r="D25" s="32"/>
      <c r="E25" s="37" t="s">
        <v>79</v>
      </c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54" t="s">
        <v>3</v>
      </c>
      <c r="AB25" s="55"/>
      <c r="AC25" s="55"/>
      <c r="AD25" s="55"/>
      <c r="AE25" s="55"/>
      <c r="AF25" s="56"/>
      <c r="AG25" s="91">
        <f>AG27+AG28+AG29+AG30+AG31+AG32+AG35</f>
        <v>4485.9</v>
      </c>
      <c r="AH25" s="92"/>
      <c r="AI25" s="92"/>
      <c r="AJ25" s="92"/>
      <c r="AK25" s="92"/>
      <c r="AL25" s="92"/>
      <c r="AM25" s="92"/>
      <c r="AN25" s="92"/>
      <c r="AO25" s="92"/>
      <c r="AP25" s="93"/>
      <c r="AQ25" s="91">
        <f>AQ27+AQ28+AQ29+AQ30+AQ31+AQ35</f>
        <v>9371.109999999999</v>
      </c>
      <c r="AR25" s="92"/>
      <c r="AS25" s="92"/>
      <c r="AT25" s="92"/>
      <c r="AU25" s="92"/>
      <c r="AV25" s="92"/>
      <c r="AW25" s="92"/>
      <c r="AX25" s="92"/>
      <c r="AY25" s="92"/>
      <c r="AZ25" s="93"/>
      <c r="BA25" s="82" t="s">
        <v>108</v>
      </c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4"/>
    </row>
    <row r="26" spans="1:64" s="5" customFormat="1" ht="12">
      <c r="A26" s="33"/>
      <c r="B26" s="34"/>
      <c r="C26" s="34"/>
      <c r="D26" s="35"/>
      <c r="E26" s="37" t="s">
        <v>80</v>
      </c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57"/>
      <c r="AB26" s="58"/>
      <c r="AC26" s="58"/>
      <c r="AD26" s="58"/>
      <c r="AE26" s="58"/>
      <c r="AF26" s="59"/>
      <c r="AG26" s="97"/>
      <c r="AH26" s="98"/>
      <c r="AI26" s="98"/>
      <c r="AJ26" s="98"/>
      <c r="AK26" s="98"/>
      <c r="AL26" s="98"/>
      <c r="AM26" s="98"/>
      <c r="AN26" s="98"/>
      <c r="AO26" s="98"/>
      <c r="AP26" s="99"/>
      <c r="AQ26" s="97"/>
      <c r="AR26" s="98"/>
      <c r="AS26" s="98"/>
      <c r="AT26" s="98"/>
      <c r="AU26" s="98"/>
      <c r="AV26" s="98"/>
      <c r="AW26" s="98"/>
      <c r="AX26" s="98"/>
      <c r="AY26" s="98"/>
      <c r="AZ26" s="99"/>
      <c r="BA26" s="88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90"/>
    </row>
    <row r="27" spans="1:64" s="5" customFormat="1" ht="15" customHeight="1">
      <c r="A27" s="75" t="s">
        <v>81</v>
      </c>
      <c r="B27" s="75"/>
      <c r="C27" s="75"/>
      <c r="D27" s="75"/>
      <c r="E27" s="74" t="s">
        <v>8</v>
      </c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37" t="s">
        <v>3</v>
      </c>
      <c r="AB27" s="37"/>
      <c r="AC27" s="37"/>
      <c r="AD27" s="37"/>
      <c r="AE27" s="37"/>
      <c r="AF27" s="37"/>
      <c r="AG27" s="103">
        <v>0</v>
      </c>
      <c r="AH27" s="103"/>
      <c r="AI27" s="103"/>
      <c r="AJ27" s="103"/>
      <c r="AK27" s="103"/>
      <c r="AL27" s="103"/>
      <c r="AM27" s="103"/>
      <c r="AN27" s="103"/>
      <c r="AO27" s="103"/>
      <c r="AP27" s="103"/>
      <c r="AQ27" s="103">
        <v>0</v>
      </c>
      <c r="AR27" s="103"/>
      <c r="AS27" s="103"/>
      <c r="AT27" s="103"/>
      <c r="AU27" s="103"/>
      <c r="AV27" s="103"/>
      <c r="AW27" s="103"/>
      <c r="AX27" s="103"/>
      <c r="AY27" s="103"/>
      <c r="AZ27" s="103"/>
      <c r="BA27" s="102" t="s">
        <v>108</v>
      </c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</row>
    <row r="28" spans="1:64" s="5" customFormat="1" ht="15" customHeight="1">
      <c r="A28" s="76" t="s">
        <v>82</v>
      </c>
      <c r="B28" s="76"/>
      <c r="C28" s="76"/>
      <c r="D28" s="76"/>
      <c r="E28" s="74" t="s">
        <v>83</v>
      </c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 t="s">
        <v>3</v>
      </c>
      <c r="AB28" s="74"/>
      <c r="AC28" s="74"/>
      <c r="AD28" s="74"/>
      <c r="AE28" s="74"/>
      <c r="AF28" s="74"/>
      <c r="AG28" s="101">
        <v>190.96</v>
      </c>
      <c r="AH28" s="101"/>
      <c r="AI28" s="101"/>
      <c r="AJ28" s="101"/>
      <c r="AK28" s="101"/>
      <c r="AL28" s="101"/>
      <c r="AM28" s="101"/>
      <c r="AN28" s="101"/>
      <c r="AO28" s="101"/>
      <c r="AP28" s="101"/>
      <c r="AQ28" s="101">
        <v>479.64</v>
      </c>
      <c r="AR28" s="101"/>
      <c r="AS28" s="101"/>
      <c r="AT28" s="101"/>
      <c r="AU28" s="101"/>
      <c r="AV28" s="101"/>
      <c r="AW28" s="101"/>
      <c r="AX28" s="101"/>
      <c r="AY28" s="101"/>
      <c r="AZ28" s="101"/>
      <c r="BA28" s="100" t="s">
        <v>119</v>
      </c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</row>
    <row r="29" spans="1:64" s="5" customFormat="1" ht="15" customHeight="1">
      <c r="A29" s="75" t="s">
        <v>84</v>
      </c>
      <c r="B29" s="75"/>
      <c r="C29" s="75"/>
      <c r="D29" s="75"/>
      <c r="E29" s="37" t="s">
        <v>85</v>
      </c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 t="s">
        <v>3</v>
      </c>
      <c r="AB29" s="37"/>
      <c r="AC29" s="37"/>
      <c r="AD29" s="37"/>
      <c r="AE29" s="37"/>
      <c r="AF29" s="37"/>
      <c r="AG29" s="103">
        <v>0</v>
      </c>
      <c r="AH29" s="103"/>
      <c r="AI29" s="103"/>
      <c r="AJ29" s="103"/>
      <c r="AK29" s="103"/>
      <c r="AL29" s="103"/>
      <c r="AM29" s="103"/>
      <c r="AN29" s="103"/>
      <c r="AO29" s="103"/>
      <c r="AP29" s="103"/>
      <c r="AQ29" s="103">
        <v>0</v>
      </c>
      <c r="AR29" s="103"/>
      <c r="AS29" s="103"/>
      <c r="AT29" s="103"/>
      <c r="AU29" s="103"/>
      <c r="AV29" s="103"/>
      <c r="AW29" s="103"/>
      <c r="AX29" s="103"/>
      <c r="AY29" s="103"/>
      <c r="AZ29" s="103"/>
      <c r="BA29" s="102" t="s">
        <v>108</v>
      </c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</row>
    <row r="30" spans="1:64" s="5" customFormat="1" ht="15" customHeight="1">
      <c r="A30" s="76" t="s">
        <v>86</v>
      </c>
      <c r="B30" s="76"/>
      <c r="C30" s="76"/>
      <c r="D30" s="76"/>
      <c r="E30" s="74" t="s">
        <v>87</v>
      </c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 t="s">
        <v>3</v>
      </c>
      <c r="AB30" s="74"/>
      <c r="AC30" s="74"/>
      <c r="AD30" s="74"/>
      <c r="AE30" s="74"/>
      <c r="AF30" s="74"/>
      <c r="AG30" s="101">
        <v>13</v>
      </c>
      <c r="AH30" s="101"/>
      <c r="AI30" s="101"/>
      <c r="AJ30" s="101"/>
      <c r="AK30" s="101"/>
      <c r="AL30" s="101"/>
      <c r="AM30" s="101"/>
      <c r="AN30" s="101"/>
      <c r="AO30" s="101"/>
      <c r="AP30" s="101"/>
      <c r="AQ30" s="101">
        <v>0</v>
      </c>
      <c r="AR30" s="101"/>
      <c r="AS30" s="101"/>
      <c r="AT30" s="101"/>
      <c r="AU30" s="101"/>
      <c r="AV30" s="101"/>
      <c r="AW30" s="101"/>
      <c r="AX30" s="101"/>
      <c r="AY30" s="101"/>
      <c r="AZ30" s="101"/>
      <c r="BA30" s="100" t="s">
        <v>108</v>
      </c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</row>
    <row r="31" spans="1:64" s="5" customFormat="1" ht="15" customHeight="1">
      <c r="A31" s="75" t="s">
        <v>88</v>
      </c>
      <c r="B31" s="75"/>
      <c r="C31" s="75"/>
      <c r="D31" s="75"/>
      <c r="E31" s="37" t="s">
        <v>89</v>
      </c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 t="s">
        <v>3</v>
      </c>
      <c r="AB31" s="37"/>
      <c r="AC31" s="37"/>
      <c r="AD31" s="37"/>
      <c r="AE31" s="37"/>
      <c r="AF31" s="37"/>
      <c r="AG31" s="103">
        <v>417.09</v>
      </c>
      <c r="AH31" s="103"/>
      <c r="AI31" s="103"/>
      <c r="AJ31" s="103"/>
      <c r="AK31" s="103"/>
      <c r="AL31" s="103"/>
      <c r="AM31" s="103"/>
      <c r="AN31" s="103"/>
      <c r="AO31" s="103"/>
      <c r="AP31" s="103"/>
      <c r="AQ31" s="103">
        <v>610.25</v>
      </c>
      <c r="AR31" s="103"/>
      <c r="AS31" s="103"/>
      <c r="AT31" s="103"/>
      <c r="AU31" s="103"/>
      <c r="AV31" s="103"/>
      <c r="AW31" s="103"/>
      <c r="AX31" s="103"/>
      <c r="AY31" s="103"/>
      <c r="AZ31" s="103"/>
      <c r="BA31" s="102" t="s">
        <v>120</v>
      </c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</row>
    <row r="32" spans="1:64" s="5" customFormat="1" ht="12">
      <c r="A32" s="30" t="s">
        <v>90</v>
      </c>
      <c r="B32" s="31"/>
      <c r="C32" s="31"/>
      <c r="D32" s="32"/>
      <c r="E32" s="60" t="s">
        <v>91</v>
      </c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54" t="s">
        <v>3</v>
      </c>
      <c r="AB32" s="55"/>
      <c r="AC32" s="55"/>
      <c r="AD32" s="55"/>
      <c r="AE32" s="55"/>
      <c r="AF32" s="56"/>
      <c r="AG32" s="91">
        <v>0</v>
      </c>
      <c r="AH32" s="92"/>
      <c r="AI32" s="92"/>
      <c r="AJ32" s="92"/>
      <c r="AK32" s="92"/>
      <c r="AL32" s="92"/>
      <c r="AM32" s="92"/>
      <c r="AN32" s="92"/>
      <c r="AO32" s="92"/>
      <c r="AP32" s="93"/>
      <c r="AQ32" s="91">
        <f>-(AQ16-AQ18-AQ25)</f>
        <v>7010.609999999999</v>
      </c>
      <c r="AR32" s="92"/>
      <c r="AS32" s="92"/>
      <c r="AT32" s="92"/>
      <c r="AU32" s="92"/>
      <c r="AV32" s="92"/>
      <c r="AW32" s="92"/>
      <c r="AX32" s="92"/>
      <c r="AY32" s="92"/>
      <c r="AZ32" s="93"/>
      <c r="BA32" s="82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4"/>
    </row>
    <row r="33" spans="1:64" s="5" customFormat="1" ht="12">
      <c r="A33" s="61"/>
      <c r="B33" s="62"/>
      <c r="C33" s="62"/>
      <c r="D33" s="63"/>
      <c r="E33" s="37" t="s">
        <v>60</v>
      </c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64"/>
      <c r="AB33" s="65"/>
      <c r="AC33" s="65"/>
      <c r="AD33" s="65"/>
      <c r="AE33" s="65"/>
      <c r="AF33" s="66"/>
      <c r="AG33" s="94"/>
      <c r="AH33" s="95"/>
      <c r="AI33" s="95"/>
      <c r="AJ33" s="95"/>
      <c r="AK33" s="95"/>
      <c r="AL33" s="95"/>
      <c r="AM33" s="95"/>
      <c r="AN33" s="95"/>
      <c r="AO33" s="95"/>
      <c r="AP33" s="96"/>
      <c r="AQ33" s="94"/>
      <c r="AR33" s="95"/>
      <c r="AS33" s="95"/>
      <c r="AT33" s="95"/>
      <c r="AU33" s="95"/>
      <c r="AV33" s="95"/>
      <c r="AW33" s="95"/>
      <c r="AX33" s="95"/>
      <c r="AY33" s="95"/>
      <c r="AZ33" s="96"/>
      <c r="BA33" s="85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7"/>
    </row>
    <row r="34" spans="1:64" s="5" customFormat="1" ht="12">
      <c r="A34" s="33"/>
      <c r="B34" s="34"/>
      <c r="C34" s="34"/>
      <c r="D34" s="35"/>
      <c r="E34" s="73" t="s">
        <v>61</v>
      </c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57"/>
      <c r="AB34" s="58"/>
      <c r="AC34" s="58"/>
      <c r="AD34" s="58"/>
      <c r="AE34" s="58"/>
      <c r="AF34" s="59"/>
      <c r="AG34" s="97"/>
      <c r="AH34" s="98"/>
      <c r="AI34" s="98"/>
      <c r="AJ34" s="98"/>
      <c r="AK34" s="98"/>
      <c r="AL34" s="98"/>
      <c r="AM34" s="98"/>
      <c r="AN34" s="98"/>
      <c r="AO34" s="98"/>
      <c r="AP34" s="99"/>
      <c r="AQ34" s="97"/>
      <c r="AR34" s="98"/>
      <c r="AS34" s="98"/>
      <c r="AT34" s="98"/>
      <c r="AU34" s="98"/>
      <c r="AV34" s="98"/>
      <c r="AW34" s="98"/>
      <c r="AX34" s="98"/>
      <c r="AY34" s="98"/>
      <c r="AZ34" s="99"/>
      <c r="BA34" s="88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90"/>
    </row>
    <row r="35" spans="1:64" s="5" customFormat="1" ht="76.5" customHeight="1">
      <c r="A35" s="76" t="s">
        <v>92</v>
      </c>
      <c r="B35" s="76"/>
      <c r="C35" s="76"/>
      <c r="D35" s="76"/>
      <c r="E35" s="74" t="s">
        <v>93</v>
      </c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 t="s">
        <v>3</v>
      </c>
      <c r="AB35" s="74"/>
      <c r="AC35" s="74"/>
      <c r="AD35" s="74"/>
      <c r="AE35" s="74"/>
      <c r="AF35" s="74"/>
      <c r="AG35" s="101">
        <f>3864.85</f>
        <v>3864.85</v>
      </c>
      <c r="AH35" s="101"/>
      <c r="AI35" s="101"/>
      <c r="AJ35" s="101"/>
      <c r="AK35" s="101"/>
      <c r="AL35" s="101"/>
      <c r="AM35" s="101"/>
      <c r="AN35" s="101"/>
      <c r="AO35" s="101"/>
      <c r="AP35" s="101"/>
      <c r="AQ35" s="101">
        <v>8281.22</v>
      </c>
      <c r="AR35" s="101"/>
      <c r="AS35" s="101"/>
      <c r="AT35" s="101"/>
      <c r="AU35" s="101"/>
      <c r="AV35" s="101"/>
      <c r="AW35" s="101"/>
      <c r="AX35" s="101"/>
      <c r="AY35" s="101"/>
      <c r="AZ35" s="101"/>
      <c r="BA35" s="100" t="s">
        <v>121</v>
      </c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</row>
    <row r="36" spans="1:64" s="5" customFormat="1" ht="12">
      <c r="A36" s="30" t="s">
        <v>62</v>
      </c>
      <c r="B36" s="31"/>
      <c r="C36" s="31"/>
      <c r="D36" s="32"/>
      <c r="E36" s="37" t="s">
        <v>63</v>
      </c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54" t="s">
        <v>3</v>
      </c>
      <c r="AB36" s="55"/>
      <c r="AC36" s="55"/>
      <c r="AD36" s="55"/>
      <c r="AE36" s="55"/>
      <c r="AF36" s="56"/>
      <c r="AG36" s="91">
        <f>AG21+AG23</f>
        <v>1272.6399999999999</v>
      </c>
      <c r="AH36" s="92"/>
      <c r="AI36" s="92"/>
      <c r="AJ36" s="92"/>
      <c r="AK36" s="92"/>
      <c r="AL36" s="92"/>
      <c r="AM36" s="92"/>
      <c r="AN36" s="92"/>
      <c r="AO36" s="92"/>
      <c r="AP36" s="93"/>
      <c r="AQ36" s="91">
        <f>AQ21+AQ23</f>
        <v>2787.5699999999997</v>
      </c>
      <c r="AR36" s="92"/>
      <c r="AS36" s="92"/>
      <c r="AT36" s="92"/>
      <c r="AU36" s="92"/>
      <c r="AV36" s="92"/>
      <c r="AW36" s="92"/>
      <c r="AX36" s="92"/>
      <c r="AY36" s="92"/>
      <c r="AZ36" s="93"/>
      <c r="BA36" s="82" t="s">
        <v>108</v>
      </c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4"/>
    </row>
    <row r="37" spans="1:64" s="5" customFormat="1" ht="12">
      <c r="A37" s="33"/>
      <c r="B37" s="34"/>
      <c r="C37" s="34"/>
      <c r="D37" s="35"/>
      <c r="E37" s="37" t="s">
        <v>64</v>
      </c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57"/>
      <c r="AB37" s="58"/>
      <c r="AC37" s="58"/>
      <c r="AD37" s="58"/>
      <c r="AE37" s="58"/>
      <c r="AF37" s="59"/>
      <c r="AG37" s="97"/>
      <c r="AH37" s="98"/>
      <c r="AI37" s="98"/>
      <c r="AJ37" s="98"/>
      <c r="AK37" s="98"/>
      <c r="AL37" s="98"/>
      <c r="AM37" s="98"/>
      <c r="AN37" s="98"/>
      <c r="AO37" s="98"/>
      <c r="AP37" s="99"/>
      <c r="AQ37" s="97"/>
      <c r="AR37" s="98"/>
      <c r="AS37" s="98"/>
      <c r="AT37" s="98"/>
      <c r="AU37" s="98"/>
      <c r="AV37" s="98"/>
      <c r="AW37" s="98"/>
      <c r="AX37" s="98"/>
      <c r="AY37" s="98"/>
      <c r="AZ37" s="99"/>
      <c r="BA37" s="88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90"/>
    </row>
    <row r="38" spans="1:64" s="5" customFormat="1" ht="12">
      <c r="A38" s="30" t="s">
        <v>65</v>
      </c>
      <c r="B38" s="31"/>
      <c r="C38" s="31"/>
      <c r="D38" s="32"/>
      <c r="E38" s="60" t="s">
        <v>66</v>
      </c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54" t="s">
        <v>3</v>
      </c>
      <c r="AB38" s="55"/>
      <c r="AC38" s="55"/>
      <c r="AD38" s="55"/>
      <c r="AE38" s="55"/>
      <c r="AF38" s="56"/>
      <c r="AG38" s="91" t="s">
        <v>108</v>
      </c>
      <c r="AH38" s="92"/>
      <c r="AI38" s="92"/>
      <c r="AJ38" s="92"/>
      <c r="AK38" s="92"/>
      <c r="AL38" s="92"/>
      <c r="AM38" s="92"/>
      <c r="AN38" s="92"/>
      <c r="AO38" s="92"/>
      <c r="AP38" s="93"/>
      <c r="AQ38" s="91" t="s">
        <v>108</v>
      </c>
      <c r="AR38" s="92"/>
      <c r="AS38" s="92"/>
      <c r="AT38" s="92"/>
      <c r="AU38" s="92"/>
      <c r="AV38" s="92"/>
      <c r="AW38" s="92"/>
      <c r="AX38" s="92"/>
      <c r="AY38" s="92"/>
      <c r="AZ38" s="93"/>
      <c r="BA38" s="82" t="s">
        <v>108</v>
      </c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4"/>
    </row>
    <row r="39" spans="1:64" s="5" customFormat="1" ht="12">
      <c r="A39" s="61"/>
      <c r="B39" s="62"/>
      <c r="C39" s="62"/>
      <c r="D39" s="63"/>
      <c r="E39" s="37" t="s">
        <v>67</v>
      </c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64"/>
      <c r="AB39" s="65"/>
      <c r="AC39" s="65"/>
      <c r="AD39" s="65"/>
      <c r="AE39" s="65"/>
      <c r="AF39" s="66"/>
      <c r="AG39" s="94"/>
      <c r="AH39" s="95"/>
      <c r="AI39" s="95"/>
      <c r="AJ39" s="95"/>
      <c r="AK39" s="95"/>
      <c r="AL39" s="95"/>
      <c r="AM39" s="95"/>
      <c r="AN39" s="95"/>
      <c r="AO39" s="95"/>
      <c r="AP39" s="96"/>
      <c r="AQ39" s="94"/>
      <c r="AR39" s="95"/>
      <c r="AS39" s="95"/>
      <c r="AT39" s="95"/>
      <c r="AU39" s="95"/>
      <c r="AV39" s="95"/>
      <c r="AW39" s="95"/>
      <c r="AX39" s="95"/>
      <c r="AY39" s="95"/>
      <c r="AZ39" s="96"/>
      <c r="BA39" s="85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7"/>
    </row>
    <row r="40" spans="1:64" s="5" customFormat="1" ht="12">
      <c r="A40" s="33"/>
      <c r="B40" s="34"/>
      <c r="C40" s="34"/>
      <c r="D40" s="35"/>
      <c r="E40" s="73" t="s">
        <v>68</v>
      </c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57"/>
      <c r="AB40" s="58"/>
      <c r="AC40" s="58"/>
      <c r="AD40" s="58"/>
      <c r="AE40" s="58"/>
      <c r="AF40" s="59"/>
      <c r="AG40" s="97"/>
      <c r="AH40" s="98"/>
      <c r="AI40" s="98"/>
      <c r="AJ40" s="98"/>
      <c r="AK40" s="98"/>
      <c r="AL40" s="98"/>
      <c r="AM40" s="98"/>
      <c r="AN40" s="98"/>
      <c r="AO40" s="98"/>
      <c r="AP40" s="99"/>
      <c r="AQ40" s="97"/>
      <c r="AR40" s="98"/>
      <c r="AS40" s="98"/>
      <c r="AT40" s="98"/>
      <c r="AU40" s="98"/>
      <c r="AV40" s="98"/>
      <c r="AW40" s="98"/>
      <c r="AX40" s="98"/>
      <c r="AY40" s="98"/>
      <c r="AZ40" s="99"/>
      <c r="BA40" s="88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</row>
    <row r="41" spans="1:64" s="5" customFormat="1" ht="12">
      <c r="A41" s="30" t="s">
        <v>94</v>
      </c>
      <c r="B41" s="31"/>
      <c r="C41" s="31"/>
      <c r="D41" s="32"/>
      <c r="E41" s="60" t="s">
        <v>66</v>
      </c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54" t="s">
        <v>3</v>
      </c>
      <c r="AB41" s="55"/>
      <c r="AC41" s="55"/>
      <c r="AD41" s="55"/>
      <c r="AE41" s="55"/>
      <c r="AF41" s="56"/>
      <c r="AG41" s="91">
        <v>3782.65</v>
      </c>
      <c r="AH41" s="92"/>
      <c r="AI41" s="92"/>
      <c r="AJ41" s="92"/>
      <c r="AK41" s="92"/>
      <c r="AL41" s="92"/>
      <c r="AM41" s="92"/>
      <c r="AN41" s="92"/>
      <c r="AO41" s="92"/>
      <c r="AP41" s="93"/>
      <c r="AQ41" s="91">
        <v>243.23</v>
      </c>
      <c r="AR41" s="92"/>
      <c r="AS41" s="92"/>
      <c r="AT41" s="92"/>
      <c r="AU41" s="92"/>
      <c r="AV41" s="92"/>
      <c r="AW41" s="92"/>
      <c r="AX41" s="92"/>
      <c r="AY41" s="92"/>
      <c r="AZ41" s="93"/>
      <c r="BA41" s="82" t="s">
        <v>122</v>
      </c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4"/>
    </row>
    <row r="42" spans="1:64" s="5" customFormat="1" ht="12">
      <c r="A42" s="61"/>
      <c r="B42" s="62"/>
      <c r="C42" s="62"/>
      <c r="D42" s="63"/>
      <c r="E42" s="37" t="s">
        <v>67</v>
      </c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64"/>
      <c r="AB42" s="65"/>
      <c r="AC42" s="65"/>
      <c r="AD42" s="65"/>
      <c r="AE42" s="65"/>
      <c r="AF42" s="66"/>
      <c r="AG42" s="94"/>
      <c r="AH42" s="95"/>
      <c r="AI42" s="95"/>
      <c r="AJ42" s="95"/>
      <c r="AK42" s="95"/>
      <c r="AL42" s="95"/>
      <c r="AM42" s="95"/>
      <c r="AN42" s="95"/>
      <c r="AO42" s="95"/>
      <c r="AP42" s="96"/>
      <c r="AQ42" s="94"/>
      <c r="AR42" s="95"/>
      <c r="AS42" s="95"/>
      <c r="AT42" s="95"/>
      <c r="AU42" s="95"/>
      <c r="AV42" s="95"/>
      <c r="AW42" s="95"/>
      <c r="AX42" s="95"/>
      <c r="AY42" s="95"/>
      <c r="AZ42" s="96"/>
      <c r="BA42" s="85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</row>
    <row r="43" spans="1:64" s="5" customFormat="1" ht="59.25" customHeight="1">
      <c r="A43" s="33"/>
      <c r="B43" s="34"/>
      <c r="C43" s="34"/>
      <c r="D43" s="35"/>
      <c r="E43" s="73" t="s">
        <v>69</v>
      </c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57"/>
      <c r="AB43" s="58"/>
      <c r="AC43" s="58"/>
      <c r="AD43" s="58"/>
      <c r="AE43" s="58"/>
      <c r="AF43" s="59"/>
      <c r="AG43" s="97"/>
      <c r="AH43" s="98"/>
      <c r="AI43" s="98"/>
      <c r="AJ43" s="98"/>
      <c r="AK43" s="98"/>
      <c r="AL43" s="98"/>
      <c r="AM43" s="98"/>
      <c r="AN43" s="98"/>
      <c r="AO43" s="98"/>
      <c r="AP43" s="99"/>
      <c r="AQ43" s="97"/>
      <c r="AR43" s="98"/>
      <c r="AS43" s="98"/>
      <c r="AT43" s="98"/>
      <c r="AU43" s="98"/>
      <c r="AV43" s="98"/>
      <c r="AW43" s="98"/>
      <c r="AX43" s="98"/>
      <c r="AY43" s="98"/>
      <c r="AZ43" s="99"/>
      <c r="BA43" s="88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90"/>
    </row>
    <row r="44" s="3" customFormat="1" ht="15.75"/>
    <row r="45" s="3" customFormat="1" ht="15.75"/>
    <row r="46" s="5" customFormat="1" ht="12">
      <c r="A46" s="5" t="s">
        <v>16</v>
      </c>
    </row>
    <row r="47" spans="1:64" s="5" customFormat="1" ht="48" customHeight="1">
      <c r="A47" s="36" t="s">
        <v>123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</row>
    <row r="48" spans="1:64" s="5" customFormat="1" ht="24" customHeight="1">
      <c r="A48" s="36" t="s">
        <v>96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</row>
    <row r="49" spans="1:64" s="5" customFormat="1" ht="24" customHeight="1">
      <c r="A49" s="36" t="s">
        <v>97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</row>
    <row r="50" s="5" customFormat="1" ht="12"/>
    <row r="51" s="5" customFormat="1" ht="12"/>
    <row r="52" s="5" customFormat="1" ht="12"/>
    <row r="53" s="5" customFormat="1" ht="12"/>
  </sheetData>
  <sheetProtection/>
  <mergeCells count="141">
    <mergeCell ref="A6:BL6"/>
    <mergeCell ref="A7:BL7"/>
    <mergeCell ref="A8:BL8"/>
    <mergeCell ref="A9:BL9"/>
    <mergeCell ref="AG22:AP22"/>
    <mergeCell ref="BA20:BL21"/>
    <mergeCell ref="AG20:AP20"/>
    <mergeCell ref="AQ20:AZ20"/>
    <mergeCell ref="A12:D12"/>
    <mergeCell ref="E12:Z12"/>
    <mergeCell ref="AA12:AF12"/>
    <mergeCell ref="BA12:BL12"/>
    <mergeCell ref="AG12:AZ12"/>
    <mergeCell ref="AA14:AF15"/>
    <mergeCell ref="BA13:BL13"/>
    <mergeCell ref="A13:D13"/>
    <mergeCell ref="E13:Z13"/>
    <mergeCell ref="AQ13:AZ13"/>
    <mergeCell ref="AG13:AP13"/>
    <mergeCell ref="AA13:AF13"/>
    <mergeCell ref="A14:D15"/>
    <mergeCell ref="E14:Z14"/>
    <mergeCell ref="E15:Z15"/>
    <mergeCell ref="BA14:BL15"/>
    <mergeCell ref="AQ14:AZ15"/>
    <mergeCell ref="AA16:AF17"/>
    <mergeCell ref="AQ16:AZ17"/>
    <mergeCell ref="AG14:AP15"/>
    <mergeCell ref="AG16:AP17"/>
    <mergeCell ref="BA16:BL17"/>
    <mergeCell ref="E17:Z17"/>
    <mergeCell ref="A16:D17"/>
    <mergeCell ref="AA18:AF19"/>
    <mergeCell ref="A18:D19"/>
    <mergeCell ref="E18:Z18"/>
    <mergeCell ref="E16:Z16"/>
    <mergeCell ref="A27:D27"/>
    <mergeCell ref="AA28:AF28"/>
    <mergeCell ref="E28:Z28"/>
    <mergeCell ref="A25:D26"/>
    <mergeCell ref="A28:D28"/>
    <mergeCell ref="A29:D29"/>
    <mergeCell ref="E29:Z29"/>
    <mergeCell ref="AA29:AF29"/>
    <mergeCell ref="E21:Z21"/>
    <mergeCell ref="A20:D20"/>
    <mergeCell ref="AA20:AF20"/>
    <mergeCell ref="AA21:AF21"/>
    <mergeCell ref="A21:D21"/>
    <mergeCell ref="AA25:AF26"/>
    <mergeCell ref="AA24:AF24"/>
    <mergeCell ref="E27:Z27"/>
    <mergeCell ref="AA27:AF27"/>
    <mergeCell ref="E26:Z26"/>
    <mergeCell ref="E25:Z25"/>
    <mergeCell ref="A22:D22"/>
    <mergeCell ref="E22:Z22"/>
    <mergeCell ref="A24:D24"/>
    <mergeCell ref="A23:D23"/>
    <mergeCell ref="E23:Z23"/>
    <mergeCell ref="E24:Z24"/>
    <mergeCell ref="BA27:BL27"/>
    <mergeCell ref="E19:Z19"/>
    <mergeCell ref="BA22:BL23"/>
    <mergeCell ref="AQ23:AZ23"/>
    <mergeCell ref="AG23:AP23"/>
    <mergeCell ref="AG24:AP24"/>
    <mergeCell ref="E20:Z20"/>
    <mergeCell ref="AQ24:AZ24"/>
    <mergeCell ref="AA22:AF22"/>
    <mergeCell ref="AG25:AP26"/>
    <mergeCell ref="AA23:AF23"/>
    <mergeCell ref="BA24:BL24"/>
    <mergeCell ref="BA25:BL26"/>
    <mergeCell ref="AQ18:AZ19"/>
    <mergeCell ref="AQ22:AZ22"/>
    <mergeCell ref="BA18:BL19"/>
    <mergeCell ref="AG18:AP19"/>
    <mergeCell ref="AQ25:AZ26"/>
    <mergeCell ref="AQ21:AZ21"/>
    <mergeCell ref="AG21:AP21"/>
    <mergeCell ref="AG27:AP27"/>
    <mergeCell ref="AQ30:AZ30"/>
    <mergeCell ref="AQ29:AZ29"/>
    <mergeCell ref="AG30:AP30"/>
    <mergeCell ref="AG31:AP31"/>
    <mergeCell ref="AG28:AP28"/>
    <mergeCell ref="AG29:AP29"/>
    <mergeCell ref="AQ27:AZ27"/>
    <mergeCell ref="BA29:BL29"/>
    <mergeCell ref="BA28:BL28"/>
    <mergeCell ref="BA32:BL34"/>
    <mergeCell ref="AQ31:AZ31"/>
    <mergeCell ref="BA31:BL31"/>
    <mergeCell ref="AQ32:AZ34"/>
    <mergeCell ref="BA30:BL30"/>
    <mergeCell ref="AQ28:AZ28"/>
    <mergeCell ref="A30:D30"/>
    <mergeCell ref="E32:Z32"/>
    <mergeCell ref="A31:D31"/>
    <mergeCell ref="AA32:AF34"/>
    <mergeCell ref="E33:Z33"/>
    <mergeCell ref="A32:D34"/>
    <mergeCell ref="AA30:AF30"/>
    <mergeCell ref="E34:Z34"/>
    <mergeCell ref="E31:Z31"/>
    <mergeCell ref="E30:Z30"/>
    <mergeCell ref="AA31:AF31"/>
    <mergeCell ref="A36:D37"/>
    <mergeCell ref="E37:Z37"/>
    <mergeCell ref="E36:Z36"/>
    <mergeCell ref="AA36:AF37"/>
    <mergeCell ref="A35:D35"/>
    <mergeCell ref="AQ41:AZ43"/>
    <mergeCell ref="A48:BL48"/>
    <mergeCell ref="A47:BL47"/>
    <mergeCell ref="BA41:BL43"/>
    <mergeCell ref="E42:Z42"/>
    <mergeCell ref="AG32:AP34"/>
    <mergeCell ref="AQ35:AZ35"/>
    <mergeCell ref="AQ36:AZ37"/>
    <mergeCell ref="E35:Z35"/>
    <mergeCell ref="E43:Z43"/>
    <mergeCell ref="BA35:BL35"/>
    <mergeCell ref="AG35:AP35"/>
    <mergeCell ref="AG36:AP37"/>
    <mergeCell ref="AA35:AF35"/>
    <mergeCell ref="BA36:BL37"/>
    <mergeCell ref="A49:BL49"/>
    <mergeCell ref="A41:D43"/>
    <mergeCell ref="E41:Z41"/>
    <mergeCell ref="AA41:AF43"/>
    <mergeCell ref="AG41:AP43"/>
    <mergeCell ref="A38:D40"/>
    <mergeCell ref="BA38:BL40"/>
    <mergeCell ref="E38:Z38"/>
    <mergeCell ref="AA38:AF40"/>
    <mergeCell ref="E39:Z39"/>
    <mergeCell ref="E40:Z40"/>
    <mergeCell ref="AG38:AP40"/>
    <mergeCell ref="AQ38:AZ40"/>
  </mergeCells>
  <printOptions horizontalCentered="1"/>
  <pageMargins left="0.7874015748031497" right="0.3937007874015748" top="0.3937007874015748" bottom="0.3937007874015748" header="0.2755905511811024" footer="0.2755905511811024"/>
  <pageSetup fitToHeight="1" fitToWidth="1" horizontalDpi="600" verticalDpi="600" orientation="portrait" paperSize="9" scale="86" r:id="rId1"/>
  <headerFooter alignWithMargins="0">
    <oddHeader>&amp;L&amp;"Tahoma,обычный"&amp;6Подготовлено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52.28125" style="11" customWidth="1"/>
    <col min="2" max="2" width="15.8515625" style="11" customWidth="1"/>
    <col min="3" max="3" width="18.28125" style="11" customWidth="1"/>
    <col min="4" max="16384" width="9.140625" style="11" customWidth="1"/>
  </cols>
  <sheetData>
    <row r="1" spans="1:3" ht="15">
      <c r="A1" s="106" t="s">
        <v>124</v>
      </c>
      <c r="B1" s="106"/>
      <c r="C1" s="106"/>
    </row>
    <row r="2" spans="1:3" ht="15">
      <c r="A2" s="107" t="s">
        <v>125</v>
      </c>
      <c r="B2" s="107"/>
      <c r="C2" s="107"/>
    </row>
    <row r="4" spans="1:3" ht="15">
      <c r="A4" s="105" t="s">
        <v>126</v>
      </c>
      <c r="B4" s="105"/>
      <c r="C4" s="105"/>
    </row>
    <row r="5" spans="1:3" ht="15">
      <c r="A5" s="105">
        <v>16.63</v>
      </c>
      <c r="B5" s="105"/>
      <c r="C5" s="105"/>
    </row>
    <row r="6" spans="1:3" ht="15">
      <c r="A6" s="105" t="s">
        <v>127</v>
      </c>
      <c r="B6" s="105"/>
      <c r="C6" s="105"/>
    </row>
    <row r="7" spans="1:3" ht="15">
      <c r="A7" s="104">
        <f>'[5]Таблица РЭК'!H101-'[5]Таблица РЭК'!H102</f>
        <v>10.239999999999998</v>
      </c>
      <c r="B7" s="105"/>
      <c r="C7" s="105"/>
    </row>
    <row r="8" spans="1:3" ht="15">
      <c r="A8" s="113" t="s">
        <v>128</v>
      </c>
      <c r="B8" s="113"/>
      <c r="C8" s="113"/>
    </row>
    <row r="9" spans="1:3" ht="15">
      <c r="A9" s="108" t="s">
        <v>129</v>
      </c>
      <c r="B9" s="113" t="s">
        <v>130</v>
      </c>
      <c r="C9" s="113"/>
    </row>
    <row r="10" spans="1:3" ht="90" customHeight="1">
      <c r="A10" s="110"/>
      <c r="B10" s="12" t="s">
        <v>131</v>
      </c>
      <c r="C10" s="12" t="s">
        <v>132</v>
      </c>
    </row>
    <row r="11" spans="1:3" ht="15">
      <c r="A11" s="13">
        <f>'[5]Таблица РЭК'!H116/9г!A7</f>
        <v>1309.731111781905</v>
      </c>
      <c r="B11" s="13">
        <f>'[5]Таблица РЭК'!H118/9г!A5/12*1000</f>
        <v>51870.25339795039</v>
      </c>
      <c r="C11" s="13">
        <f>'[5]Таблица РЭК'!H117/9г!A7</f>
        <v>298.86902505387934</v>
      </c>
    </row>
    <row r="12" spans="1:3" ht="15">
      <c r="A12" s="114" t="s">
        <v>133</v>
      </c>
      <c r="B12" s="115"/>
      <c r="C12" s="116"/>
    </row>
    <row r="13" spans="1:3" s="16" customFormat="1" ht="15">
      <c r="A13" s="14" t="s">
        <v>98</v>
      </c>
      <c r="B13" s="15" t="s">
        <v>134</v>
      </c>
      <c r="C13" s="15" t="s">
        <v>135</v>
      </c>
    </row>
    <row r="14" spans="1:3" ht="15" customHeight="1">
      <c r="A14" s="17" t="s">
        <v>136</v>
      </c>
      <c r="B14" s="18">
        <v>1.84</v>
      </c>
      <c r="C14" s="108" t="s">
        <v>137</v>
      </c>
    </row>
    <row r="15" spans="1:3" ht="15">
      <c r="A15" s="17" t="s">
        <v>138</v>
      </c>
      <c r="B15" s="18">
        <v>1.5</v>
      </c>
      <c r="C15" s="109"/>
    </row>
    <row r="16" spans="1:3" ht="30">
      <c r="A16" s="17" t="s">
        <v>139</v>
      </c>
      <c r="B16" s="18">
        <v>0.75</v>
      </c>
      <c r="C16" s="109"/>
    </row>
    <row r="17" spans="1:3" ht="60">
      <c r="A17" s="17" t="s">
        <v>140</v>
      </c>
      <c r="B17" s="18">
        <v>2</v>
      </c>
      <c r="C17" s="109"/>
    </row>
    <row r="18" spans="1:3" ht="15">
      <c r="A18" s="111" t="s">
        <v>141</v>
      </c>
      <c r="B18" s="112"/>
      <c r="C18" s="109"/>
    </row>
    <row r="19" spans="1:3" ht="30">
      <c r="A19" s="17" t="s">
        <v>142</v>
      </c>
      <c r="B19" s="18">
        <v>0</v>
      </c>
      <c r="C19" s="109"/>
    </row>
    <row r="20" spans="1:3" ht="30">
      <c r="A20" s="17" t="s">
        <v>143</v>
      </c>
      <c r="B20" s="18">
        <v>1.01</v>
      </c>
      <c r="C20" s="110"/>
    </row>
    <row r="21" spans="1:3" ht="30">
      <c r="A21" s="17" t="s">
        <v>144</v>
      </c>
      <c r="B21" s="19">
        <f>'[5]Таблица РЭК'!H106</f>
        <v>0.07913669064748202</v>
      </c>
      <c r="C21" s="20"/>
    </row>
  </sheetData>
  <sheetProtection/>
  <mergeCells count="12">
    <mergeCell ref="C14:C20"/>
    <mergeCell ref="A18:B18"/>
    <mergeCell ref="A8:C8"/>
    <mergeCell ref="A9:A10"/>
    <mergeCell ref="B9:C9"/>
    <mergeCell ref="A12:C12"/>
    <mergeCell ref="A7:C7"/>
    <mergeCell ref="A1:C1"/>
    <mergeCell ref="A2:C2"/>
    <mergeCell ref="A4:C4"/>
    <mergeCell ref="A5:C5"/>
    <mergeCell ref="A6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6"/>
  <sheetViews>
    <sheetView tabSelected="1" view="pageBreakPreview" zoomScale="78" zoomScaleSheetLayoutView="78" zoomScalePageLayoutView="0" workbookViewId="0" topLeftCell="A1">
      <selection activeCell="A8" sqref="A8:K8"/>
    </sheetView>
  </sheetViews>
  <sheetFormatPr defaultColWidth="9.140625" defaultRowHeight="15"/>
  <cols>
    <col min="1" max="1" width="33.7109375" style="0" customWidth="1"/>
    <col min="2" max="2" width="15.7109375" style="0" customWidth="1"/>
  </cols>
  <sheetData>
    <row r="1" spans="1:11" ht="95.25" customHeight="1">
      <c r="A1" s="119" t="s">
        <v>101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ht="13.5" customHeight="1"/>
    <row r="3" ht="15" hidden="1"/>
    <row r="4" spans="1:11" s="25" customFormat="1" ht="26.25" customHeight="1">
      <c r="A4" s="118" t="s">
        <v>109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</row>
    <row r="5" spans="1:11" s="21" customFormat="1" ht="60" customHeight="1">
      <c r="A5" s="120" t="s">
        <v>112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</row>
    <row r="6" spans="1:255" s="22" customFormat="1" ht="42" customHeight="1">
      <c r="A6" s="120" t="s">
        <v>113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7"/>
      <c r="EV6" s="117"/>
      <c r="EW6" s="117"/>
      <c r="EX6" s="117"/>
      <c r="EY6" s="117"/>
      <c r="EZ6" s="117"/>
      <c r="FA6" s="117"/>
      <c r="FB6" s="117"/>
      <c r="FC6" s="117"/>
      <c r="FD6" s="117"/>
      <c r="FE6" s="117"/>
      <c r="FF6" s="117"/>
      <c r="FG6" s="117"/>
      <c r="FH6" s="117"/>
      <c r="FI6" s="117"/>
      <c r="FJ6" s="117"/>
      <c r="FK6" s="117"/>
      <c r="FL6" s="117"/>
      <c r="FM6" s="117"/>
      <c r="FN6" s="117"/>
      <c r="FO6" s="117"/>
      <c r="FP6" s="117"/>
      <c r="FQ6" s="117"/>
      <c r="FR6" s="117"/>
      <c r="FS6" s="117"/>
      <c r="FT6" s="117"/>
      <c r="FU6" s="117"/>
      <c r="FV6" s="117"/>
      <c r="FW6" s="117"/>
      <c r="FX6" s="117"/>
      <c r="FY6" s="117"/>
      <c r="FZ6" s="117"/>
      <c r="GA6" s="117"/>
      <c r="GB6" s="117"/>
      <c r="GC6" s="117"/>
      <c r="GD6" s="117"/>
      <c r="GE6" s="117"/>
      <c r="GF6" s="117"/>
      <c r="GG6" s="117"/>
      <c r="GH6" s="117"/>
      <c r="GI6" s="117"/>
      <c r="GJ6" s="117"/>
      <c r="GK6" s="117"/>
      <c r="GL6" s="117"/>
      <c r="GM6" s="117"/>
      <c r="GN6" s="117"/>
      <c r="GO6" s="117"/>
      <c r="GP6" s="117"/>
      <c r="GQ6" s="117"/>
      <c r="GR6" s="117"/>
      <c r="GS6" s="117"/>
      <c r="GT6" s="117"/>
      <c r="GU6" s="117"/>
      <c r="GV6" s="117"/>
      <c r="GW6" s="117"/>
      <c r="GX6" s="117"/>
      <c r="GY6" s="117"/>
      <c r="GZ6" s="117"/>
      <c r="HA6" s="117"/>
      <c r="HB6" s="117"/>
      <c r="HC6" s="117"/>
      <c r="HD6" s="117"/>
      <c r="HE6" s="117"/>
      <c r="HF6" s="117"/>
      <c r="HG6" s="117"/>
      <c r="HH6" s="117"/>
      <c r="HI6" s="117"/>
      <c r="HJ6" s="117"/>
      <c r="HK6" s="117"/>
      <c r="HL6" s="117"/>
      <c r="HM6" s="117"/>
      <c r="HN6" s="117"/>
      <c r="HO6" s="117"/>
      <c r="HP6" s="117"/>
      <c r="HQ6" s="117"/>
      <c r="HR6" s="117"/>
      <c r="HS6" s="117"/>
      <c r="HT6" s="117"/>
      <c r="HU6" s="117"/>
      <c r="HV6" s="117"/>
      <c r="HW6" s="117"/>
      <c r="HX6" s="117"/>
      <c r="HY6" s="117"/>
      <c r="HZ6" s="117"/>
      <c r="IA6" s="117"/>
      <c r="IB6" s="117"/>
      <c r="IC6" s="117"/>
      <c r="ID6" s="117"/>
      <c r="IE6" s="117"/>
      <c r="IF6" s="117"/>
      <c r="IG6" s="117"/>
      <c r="IH6" s="117"/>
      <c r="II6" s="117"/>
      <c r="IJ6" s="117"/>
      <c r="IK6" s="117"/>
      <c r="IL6" s="117"/>
      <c r="IM6" s="117"/>
      <c r="IN6" s="117"/>
      <c r="IO6" s="117"/>
      <c r="IP6" s="117"/>
      <c r="IQ6" s="117"/>
      <c r="IR6" s="117"/>
      <c r="IS6" s="117"/>
      <c r="IT6" s="117"/>
      <c r="IU6" s="117"/>
    </row>
    <row r="7" spans="1:255" s="22" customFormat="1" ht="71.25" customHeight="1">
      <c r="A7" s="120" t="s">
        <v>114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DZ7" s="117"/>
      <c r="EA7" s="117"/>
      <c r="EB7" s="117"/>
      <c r="EC7" s="117"/>
      <c r="ED7" s="117"/>
      <c r="EE7" s="117"/>
      <c r="EF7" s="117"/>
      <c r="EG7" s="117"/>
      <c r="EH7" s="117"/>
      <c r="EI7" s="117"/>
      <c r="EJ7" s="117"/>
      <c r="EK7" s="117"/>
      <c r="EL7" s="117"/>
      <c r="EM7" s="117"/>
      <c r="EN7" s="117"/>
      <c r="EO7" s="117"/>
      <c r="EP7" s="117"/>
      <c r="EQ7" s="117"/>
      <c r="ER7" s="117"/>
      <c r="ES7" s="117"/>
      <c r="ET7" s="117"/>
      <c r="EU7" s="117"/>
      <c r="EV7" s="117"/>
      <c r="EW7" s="117"/>
      <c r="EX7" s="117"/>
      <c r="EY7" s="117"/>
      <c r="EZ7" s="117"/>
      <c r="FA7" s="117"/>
      <c r="FB7" s="117"/>
      <c r="FC7" s="117"/>
      <c r="FD7" s="117"/>
      <c r="FE7" s="117"/>
      <c r="FF7" s="117"/>
      <c r="FG7" s="117"/>
      <c r="FH7" s="117"/>
      <c r="FI7" s="117"/>
      <c r="FJ7" s="117"/>
      <c r="FK7" s="117"/>
      <c r="FL7" s="117"/>
      <c r="FM7" s="117"/>
      <c r="FN7" s="117"/>
      <c r="FO7" s="117"/>
      <c r="FP7" s="117"/>
      <c r="FQ7" s="117"/>
      <c r="FR7" s="117"/>
      <c r="FS7" s="117"/>
      <c r="FT7" s="117"/>
      <c r="FU7" s="117"/>
      <c r="FV7" s="117"/>
      <c r="FW7" s="117"/>
      <c r="FX7" s="117"/>
      <c r="FY7" s="117"/>
      <c r="FZ7" s="117"/>
      <c r="GA7" s="117"/>
      <c r="GB7" s="117"/>
      <c r="GC7" s="117"/>
      <c r="GD7" s="117"/>
      <c r="GE7" s="117"/>
      <c r="GF7" s="117"/>
      <c r="GG7" s="117"/>
      <c r="GH7" s="117"/>
      <c r="GI7" s="117"/>
      <c r="GJ7" s="117"/>
      <c r="GK7" s="117"/>
      <c r="GL7" s="117"/>
      <c r="GM7" s="117"/>
      <c r="GN7" s="117"/>
      <c r="GO7" s="117"/>
      <c r="GP7" s="117"/>
      <c r="GQ7" s="117"/>
      <c r="GR7" s="117"/>
      <c r="GS7" s="117"/>
      <c r="GT7" s="117"/>
      <c r="GU7" s="117"/>
      <c r="GV7" s="117"/>
      <c r="GW7" s="117"/>
      <c r="GX7" s="117"/>
      <c r="GY7" s="117"/>
      <c r="GZ7" s="117"/>
      <c r="HA7" s="117"/>
      <c r="HB7" s="117"/>
      <c r="HC7" s="117"/>
      <c r="HD7" s="117"/>
      <c r="HE7" s="117"/>
      <c r="HF7" s="117"/>
      <c r="HG7" s="117"/>
      <c r="HH7" s="117"/>
      <c r="HI7" s="117"/>
      <c r="HJ7" s="117"/>
      <c r="HK7" s="117"/>
      <c r="HL7" s="117"/>
      <c r="HM7" s="117"/>
      <c r="HN7" s="117"/>
      <c r="HO7" s="117"/>
      <c r="HP7" s="117"/>
      <c r="HQ7" s="117"/>
      <c r="HR7" s="117"/>
      <c r="HS7" s="117"/>
      <c r="HT7" s="117"/>
      <c r="HU7" s="117"/>
      <c r="HV7" s="117"/>
      <c r="HW7" s="117"/>
      <c r="HX7" s="117"/>
      <c r="HY7" s="117"/>
      <c r="HZ7" s="117"/>
      <c r="IA7" s="117"/>
      <c r="IB7" s="117"/>
      <c r="IC7" s="117"/>
      <c r="ID7" s="117"/>
      <c r="IE7" s="117"/>
      <c r="IF7" s="117"/>
      <c r="IG7" s="117"/>
      <c r="IH7" s="117"/>
      <c r="II7" s="117"/>
      <c r="IJ7" s="117"/>
      <c r="IK7" s="117"/>
      <c r="IL7" s="117"/>
      <c r="IM7" s="117"/>
      <c r="IN7" s="117"/>
      <c r="IO7" s="117"/>
      <c r="IP7" s="117"/>
      <c r="IQ7" s="117"/>
      <c r="IR7" s="117"/>
      <c r="IS7" s="117"/>
      <c r="IT7" s="117"/>
      <c r="IU7" s="117"/>
    </row>
    <row r="8" spans="1:255" s="22" customFormat="1" ht="60.75" customHeight="1">
      <c r="A8" s="120" t="s">
        <v>110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7"/>
      <c r="DS8" s="117"/>
      <c r="DT8" s="117"/>
      <c r="DU8" s="117"/>
      <c r="DV8" s="117"/>
      <c r="DW8" s="117"/>
      <c r="DX8" s="117"/>
      <c r="DY8" s="117"/>
      <c r="DZ8" s="117"/>
      <c r="EA8" s="117"/>
      <c r="EB8" s="117"/>
      <c r="EC8" s="117"/>
      <c r="ED8" s="117"/>
      <c r="EE8" s="117"/>
      <c r="EF8" s="117"/>
      <c r="EG8" s="117"/>
      <c r="EH8" s="117"/>
      <c r="EI8" s="117"/>
      <c r="EJ8" s="117"/>
      <c r="EK8" s="117"/>
      <c r="EL8" s="117"/>
      <c r="EM8" s="117"/>
      <c r="EN8" s="117"/>
      <c r="EO8" s="117"/>
      <c r="EP8" s="117"/>
      <c r="EQ8" s="117"/>
      <c r="ER8" s="117"/>
      <c r="ES8" s="117"/>
      <c r="ET8" s="117"/>
      <c r="EU8" s="117"/>
      <c r="EV8" s="117"/>
      <c r="EW8" s="117"/>
      <c r="EX8" s="117"/>
      <c r="EY8" s="117"/>
      <c r="EZ8" s="117"/>
      <c r="FA8" s="117"/>
      <c r="FB8" s="117"/>
      <c r="FC8" s="117"/>
      <c r="FD8" s="117"/>
      <c r="FE8" s="117"/>
      <c r="FF8" s="117"/>
      <c r="FG8" s="117"/>
      <c r="FH8" s="117"/>
      <c r="FI8" s="117"/>
      <c r="FJ8" s="117"/>
      <c r="FK8" s="117"/>
      <c r="FL8" s="117"/>
      <c r="FM8" s="117"/>
      <c r="FN8" s="117"/>
      <c r="FO8" s="117"/>
      <c r="FP8" s="117"/>
      <c r="FQ8" s="117"/>
      <c r="FR8" s="117"/>
      <c r="FS8" s="117"/>
      <c r="FT8" s="117"/>
      <c r="FU8" s="117"/>
      <c r="FV8" s="117"/>
      <c r="FW8" s="117"/>
      <c r="FX8" s="117"/>
      <c r="FY8" s="117"/>
      <c r="FZ8" s="117"/>
      <c r="GA8" s="117"/>
      <c r="GB8" s="117"/>
      <c r="GC8" s="117"/>
      <c r="GD8" s="117"/>
      <c r="GE8" s="117"/>
      <c r="GF8" s="117"/>
      <c r="GG8" s="117"/>
      <c r="GH8" s="117"/>
      <c r="GI8" s="117"/>
      <c r="GJ8" s="117"/>
      <c r="GK8" s="117"/>
      <c r="GL8" s="117"/>
      <c r="GM8" s="117"/>
      <c r="GN8" s="117"/>
      <c r="GO8" s="117"/>
      <c r="GP8" s="117"/>
      <c r="GQ8" s="117"/>
      <c r="GR8" s="117"/>
      <c r="GS8" s="117"/>
      <c r="GT8" s="117"/>
      <c r="GU8" s="117"/>
      <c r="GV8" s="117"/>
      <c r="GW8" s="117"/>
      <c r="GX8" s="117"/>
      <c r="GY8" s="117"/>
      <c r="GZ8" s="117"/>
      <c r="HA8" s="117"/>
      <c r="HB8" s="117"/>
      <c r="HC8" s="117"/>
      <c r="HD8" s="117"/>
      <c r="HE8" s="117"/>
      <c r="HF8" s="117"/>
      <c r="HG8" s="117"/>
      <c r="HH8" s="117"/>
      <c r="HI8" s="117"/>
      <c r="HJ8" s="117"/>
      <c r="HK8" s="117"/>
      <c r="HL8" s="117"/>
      <c r="HM8" s="117"/>
      <c r="HN8" s="117"/>
      <c r="HO8" s="117"/>
      <c r="HP8" s="117"/>
      <c r="HQ8" s="117"/>
      <c r="HR8" s="117"/>
      <c r="HS8" s="117"/>
      <c r="HT8" s="117"/>
      <c r="HU8" s="117"/>
      <c r="HV8" s="117"/>
      <c r="HW8" s="117"/>
      <c r="HX8" s="117"/>
      <c r="HY8" s="117"/>
      <c r="HZ8" s="117"/>
      <c r="IA8" s="117"/>
      <c r="IB8" s="117"/>
      <c r="IC8" s="117"/>
      <c r="ID8" s="117"/>
      <c r="IE8" s="117"/>
      <c r="IF8" s="117"/>
      <c r="IG8" s="117"/>
      <c r="IH8" s="117"/>
      <c r="II8" s="117"/>
      <c r="IJ8" s="117"/>
      <c r="IK8" s="117"/>
      <c r="IL8" s="117"/>
      <c r="IM8" s="117"/>
      <c r="IN8" s="117"/>
      <c r="IO8" s="117"/>
      <c r="IP8" s="117"/>
      <c r="IQ8" s="117"/>
      <c r="IR8" s="117"/>
      <c r="IS8" s="117"/>
      <c r="IT8" s="117"/>
      <c r="IU8" s="117"/>
    </row>
    <row r="9" spans="1:11" s="23" customFormat="1" ht="83.25" customHeight="1">
      <c r="A9" s="120" t="s">
        <v>145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</row>
    <row r="10" spans="1:11" s="23" customFormat="1" ht="147.75" customHeight="1">
      <c r="A10" s="120" t="s">
        <v>146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</row>
    <row r="11" spans="1:11" s="23" customFormat="1" ht="34.5" customHeight="1">
      <c r="A11" s="120" t="s">
        <v>111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</row>
    <row r="12" spans="1:11" s="23" customFormat="1" ht="15" hidden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</row>
    <row r="13" spans="1:11" s="23" customFormat="1" ht="21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</row>
    <row r="14" spans="1:11" s="23" customFormat="1" ht="16.5">
      <c r="A14" s="120" t="s">
        <v>102</v>
      </c>
      <c r="B14" s="120"/>
      <c r="C14" s="120"/>
      <c r="D14" s="120"/>
      <c r="E14" s="120"/>
      <c r="F14" s="120"/>
      <c r="G14" s="120"/>
      <c r="H14" s="120"/>
      <c r="I14" s="120"/>
      <c r="J14" s="120"/>
      <c r="K14" s="120"/>
    </row>
    <row r="15" spans="1:11" s="23" customFormat="1" ht="76.5" customHeight="1">
      <c r="A15" s="120" t="s">
        <v>115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</row>
    <row r="16" ht="15">
      <c r="B16" s="8"/>
    </row>
  </sheetData>
  <sheetProtection/>
  <mergeCells count="80">
    <mergeCell ref="BC8:BM8"/>
    <mergeCell ref="V8:AF8"/>
    <mergeCell ref="AR8:BB8"/>
    <mergeCell ref="AG8:AQ8"/>
    <mergeCell ref="A6:K6"/>
    <mergeCell ref="L6:U6"/>
    <mergeCell ref="A15:K15"/>
    <mergeCell ref="A14:K14"/>
    <mergeCell ref="A10:K10"/>
    <mergeCell ref="A11:K11"/>
    <mergeCell ref="V7:AF7"/>
    <mergeCell ref="A7:K7"/>
    <mergeCell ref="L7:U7"/>
    <mergeCell ref="AG7:AQ7"/>
    <mergeCell ref="A9:K9"/>
    <mergeCell ref="L8:U8"/>
    <mergeCell ref="A8:K8"/>
    <mergeCell ref="AR7:BB7"/>
    <mergeCell ref="BC7:BM7"/>
    <mergeCell ref="A1:K1"/>
    <mergeCell ref="AR6:BB6"/>
    <mergeCell ref="A5:K5"/>
    <mergeCell ref="IH6:IR6"/>
    <mergeCell ref="BC6:BM6"/>
    <mergeCell ref="HA6:HK6"/>
    <mergeCell ref="FI6:FS6"/>
    <mergeCell ref="AG6:AQ6"/>
    <mergeCell ref="FT6:GD6"/>
    <mergeCell ref="GE6:GO6"/>
    <mergeCell ref="BN6:BX6"/>
    <mergeCell ref="BY6:CI6"/>
    <mergeCell ref="EX6:FH6"/>
    <mergeCell ref="CJ6:CT6"/>
    <mergeCell ref="EM6:EW6"/>
    <mergeCell ref="EB6:EL6"/>
    <mergeCell ref="DF6:DP6"/>
    <mergeCell ref="IS6:IU6"/>
    <mergeCell ref="V6:AF6"/>
    <mergeCell ref="CJ8:CT8"/>
    <mergeCell ref="EB8:EL8"/>
    <mergeCell ref="DF8:DP8"/>
    <mergeCell ref="CU8:DE8"/>
    <mergeCell ref="CU7:DE7"/>
    <mergeCell ref="CJ7:CT7"/>
    <mergeCell ref="CU6:DE6"/>
    <mergeCell ref="DQ6:EA6"/>
    <mergeCell ref="BN8:BX8"/>
    <mergeCell ref="BN7:BX7"/>
    <mergeCell ref="BY8:CI8"/>
    <mergeCell ref="EX7:FH7"/>
    <mergeCell ref="DQ7:EA7"/>
    <mergeCell ref="EM7:EW7"/>
    <mergeCell ref="EB7:EL7"/>
    <mergeCell ref="DQ8:EA8"/>
    <mergeCell ref="BY7:CI7"/>
    <mergeCell ref="HW6:IG6"/>
    <mergeCell ref="HL6:HV6"/>
    <mergeCell ref="IH7:IR7"/>
    <mergeCell ref="HW8:IG8"/>
    <mergeCell ref="HW7:IG7"/>
    <mergeCell ref="GP7:GZ7"/>
    <mergeCell ref="HL7:HV7"/>
    <mergeCell ref="GP6:GZ6"/>
    <mergeCell ref="FI7:FS7"/>
    <mergeCell ref="HA7:HK7"/>
    <mergeCell ref="GP8:GZ8"/>
    <mergeCell ref="EM8:EW8"/>
    <mergeCell ref="HL8:HV8"/>
    <mergeCell ref="IH8:IR8"/>
    <mergeCell ref="EX8:FH8"/>
    <mergeCell ref="IS7:IU7"/>
    <mergeCell ref="IS8:IU8"/>
    <mergeCell ref="A4:K4"/>
    <mergeCell ref="DF7:DP7"/>
    <mergeCell ref="GE8:GO8"/>
    <mergeCell ref="HA8:HK8"/>
    <mergeCell ref="GE7:GO7"/>
    <mergeCell ref="FT8:GD8"/>
    <mergeCell ref="FI8:FS8"/>
    <mergeCell ref="FT7:GD7"/>
  </mergeCells>
  <hyperlinks>
    <hyperlink ref="A15" r:id="rId1" display="http://www.rg.ru/2005/01/19/dostup-energiya-doc.html"/>
  </hyperlinks>
  <printOptions horizontalCentered="1"/>
  <pageMargins left="0.7874015748031497" right="0.3937007874015748" top="0.3937007874015748" bottom="0.3937007874015748" header="0.31496062992125984" footer="0.31496062992125984"/>
  <pageSetup fitToHeight="0" fitToWidth="1" horizontalDpi="600" verticalDpi="600" orientation="portrait" paperSize="9" scale="6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2018-10-12T10:28:05Z</cp:lastPrinted>
  <dcterms:created xsi:type="dcterms:W3CDTF">2006-09-16T00:00:00Z</dcterms:created>
  <dcterms:modified xsi:type="dcterms:W3CDTF">2020-03-13T13:33:29Z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